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FS tables\"/>
    </mc:Choice>
  </mc:AlternateContent>
  <bookViews>
    <workbookView xWindow="0" yWindow="0" windowWidth="20475" windowHeight="9420" tabRatio="966" activeTab="3"/>
  </bookViews>
  <sheets>
    <sheet name="%CHANGE" sheetId="13" r:id="rId1"/>
    <sheet name="CropNational" sheetId="14" r:id="rId2"/>
    <sheet name="NationalByFarmerTyp" sheetId="15" r:id="rId3"/>
    <sheet name="NationalProvincial" sheetId="16" r:id="rId4"/>
    <sheet name="NationalDistrict" sheetId="18" r:id="rId5"/>
    <sheet name="SMNational" sheetId="5" r:id="rId6"/>
    <sheet name="SMProvincial" sheetId="6" r:id="rId7"/>
    <sheet name="SMDistrict" sheetId="7" r:id="rId8"/>
    <sheet name="LSNational" sheetId="19" r:id="rId9"/>
    <sheet name="LSProvincial" sheetId="20" r:id="rId10"/>
    <sheet name="LSDistrict" sheetId="21" r:id="rId11"/>
    <sheet name="Cassava Province" sheetId="26" r:id="rId12"/>
    <sheet name="Cassava District" sheetId="24" r:id="rId13"/>
    <sheet name="SMDistributionByCAT" sheetId="12" r:id="rId14"/>
    <sheet name="LS Farms" sheetId="27" r:id="rId15"/>
  </sheets>
  <externalReferences>
    <externalReference r:id="rId16"/>
  </externalReferences>
  <definedNames>
    <definedName name="_xlnm._FilterDatabase" localSheetId="12" hidden="1">'Cassava District'!$B$2:$B$102</definedName>
    <definedName name="_xlnm._FilterDatabase" localSheetId="10" hidden="1">LSDistrict!$C$1:$C$803</definedName>
    <definedName name="_xlnm._FilterDatabase" localSheetId="9" hidden="1">LSProvincial!$B$1:$B$222</definedName>
    <definedName name="_xlnm._FilterDatabase" localSheetId="2" hidden="1">NationalByFarmerTyp!$B$2:$B$68</definedName>
    <definedName name="_xlnm._FilterDatabase" localSheetId="4" hidden="1">NationalDistrict!$C$1:$C$1435</definedName>
    <definedName name="_xlnm._FilterDatabase" localSheetId="3" hidden="1">NationalProvincial!$B$1:$B$222</definedName>
    <definedName name="_xlnm._FilterDatabase" localSheetId="7" hidden="1">SMDistrict!$C$1:$C$1179</definedName>
    <definedName name="_xlnm._FilterDatabase" localSheetId="6" hidden="1">SMProvincial!$B$1:$B$160</definedName>
  </definedNames>
  <calcPr calcId="152511"/>
</workbook>
</file>

<file path=xl/calcChain.xml><?xml version="1.0" encoding="utf-8"?>
<calcChain xmlns="http://schemas.openxmlformats.org/spreadsheetml/2006/main">
  <c r="H801" i="21" l="1"/>
  <c r="H800" i="21"/>
  <c r="H799" i="21"/>
  <c r="H798" i="21"/>
  <c r="H797" i="21"/>
  <c r="H796" i="21"/>
  <c r="H795" i="21"/>
  <c r="H794" i="21"/>
  <c r="H793" i="21"/>
  <c r="H792" i="21"/>
  <c r="H791" i="21"/>
  <c r="H790" i="21"/>
  <c r="H789" i="21"/>
  <c r="H788" i="21"/>
  <c r="H787" i="21"/>
  <c r="H786" i="21"/>
  <c r="H785" i="21"/>
  <c r="H784" i="21"/>
  <c r="H783" i="21"/>
  <c r="H782" i="21"/>
  <c r="H781" i="21"/>
  <c r="H780" i="21"/>
  <c r="H779" i="21"/>
  <c r="H778" i="21"/>
  <c r="H777" i="21"/>
  <c r="H776" i="21"/>
  <c r="H775" i="21"/>
  <c r="H774" i="21"/>
  <c r="H773" i="21"/>
  <c r="H772" i="21"/>
  <c r="H771" i="21"/>
  <c r="H770" i="21"/>
  <c r="H769" i="21"/>
  <c r="H768" i="21"/>
  <c r="H767" i="21"/>
  <c r="H766" i="21"/>
  <c r="H765" i="21"/>
  <c r="H764" i="21"/>
  <c r="H763" i="21"/>
  <c r="H762" i="21"/>
  <c r="H761" i="21"/>
  <c r="H760" i="21"/>
  <c r="H759" i="21"/>
  <c r="H758" i="21"/>
  <c r="H757" i="21"/>
  <c r="H756" i="21"/>
  <c r="H755" i="21"/>
  <c r="H754" i="21"/>
  <c r="H753" i="21"/>
  <c r="H752" i="21"/>
  <c r="H751" i="21"/>
  <c r="H750" i="21"/>
  <c r="H749" i="21"/>
  <c r="H748" i="21"/>
  <c r="H747" i="21"/>
  <c r="H746" i="21"/>
  <c r="H745" i="21"/>
  <c r="H744" i="21"/>
  <c r="H743" i="21"/>
  <c r="H742" i="21"/>
  <c r="H741" i="21"/>
  <c r="H740" i="21"/>
  <c r="H739" i="21"/>
  <c r="H738" i="21"/>
  <c r="H737" i="21"/>
  <c r="H736" i="21"/>
  <c r="H735" i="21"/>
  <c r="H734" i="21"/>
  <c r="H733" i="21"/>
  <c r="H732" i="21"/>
  <c r="H731" i="21"/>
  <c r="H730" i="21"/>
  <c r="H729" i="21"/>
  <c r="H728" i="21"/>
  <c r="H727" i="21"/>
  <c r="H726" i="21"/>
  <c r="H725" i="21"/>
  <c r="H724" i="21"/>
  <c r="H723" i="21"/>
  <c r="H722" i="21"/>
  <c r="H721" i="21"/>
  <c r="H720" i="21"/>
  <c r="H719" i="21"/>
  <c r="H718" i="21"/>
  <c r="H717" i="21"/>
  <c r="H716" i="21"/>
  <c r="H715" i="21"/>
  <c r="H714" i="21"/>
  <c r="H713" i="21"/>
  <c r="H712" i="21"/>
  <c r="H711" i="21"/>
  <c r="H710" i="21"/>
  <c r="H709" i="21"/>
  <c r="H708" i="21"/>
  <c r="H707" i="21"/>
  <c r="H706" i="21"/>
  <c r="H705" i="21"/>
  <c r="H704" i="21"/>
  <c r="H703" i="21"/>
  <c r="H702" i="21"/>
  <c r="H701" i="21"/>
  <c r="H700" i="21"/>
  <c r="H699" i="21"/>
  <c r="H698" i="21"/>
  <c r="H697" i="21"/>
  <c r="H696" i="21"/>
  <c r="H695" i="21"/>
  <c r="H694" i="21"/>
  <c r="H693" i="21"/>
  <c r="H692" i="21"/>
  <c r="H691" i="21"/>
  <c r="H690" i="21"/>
  <c r="H689" i="21"/>
  <c r="H688" i="21"/>
  <c r="H687" i="21"/>
  <c r="H686" i="21"/>
  <c r="H685" i="21"/>
  <c r="H684" i="21"/>
  <c r="H683" i="21"/>
  <c r="H682" i="21"/>
  <c r="H681" i="21"/>
  <c r="H680" i="21"/>
  <c r="H679" i="21"/>
  <c r="H678" i="21"/>
  <c r="H677" i="21"/>
  <c r="H676" i="21"/>
  <c r="H675" i="21"/>
  <c r="H674" i="21"/>
  <c r="H673" i="21"/>
  <c r="H672" i="21"/>
  <c r="H671" i="21"/>
  <c r="H670" i="21"/>
  <c r="H669" i="21"/>
  <c r="H668" i="21"/>
  <c r="H667" i="21"/>
  <c r="H666" i="21"/>
  <c r="H665" i="21"/>
  <c r="H664" i="21"/>
  <c r="H663" i="21"/>
  <c r="H662" i="21"/>
  <c r="H661" i="21"/>
  <c r="H660" i="21"/>
  <c r="H659" i="21"/>
  <c r="H658" i="21"/>
  <c r="H657" i="21"/>
  <c r="H656" i="21"/>
  <c r="H655" i="21"/>
  <c r="H654" i="21"/>
  <c r="H653" i="21"/>
  <c r="H652" i="21"/>
  <c r="H651" i="21"/>
  <c r="H650" i="21"/>
  <c r="H649" i="21"/>
  <c r="H648" i="21"/>
  <c r="H647" i="21"/>
  <c r="H646" i="21"/>
  <c r="H645" i="21"/>
  <c r="H644" i="21"/>
  <c r="H643" i="21"/>
  <c r="H642" i="21"/>
  <c r="H641" i="21"/>
  <c r="H640" i="21"/>
  <c r="H639" i="21"/>
  <c r="H638" i="21"/>
  <c r="H637" i="21"/>
  <c r="H636" i="21"/>
  <c r="H635" i="21"/>
  <c r="H634" i="21"/>
  <c r="H633" i="21"/>
  <c r="H632" i="21"/>
  <c r="H631" i="21"/>
  <c r="H630" i="21"/>
  <c r="H629" i="21"/>
  <c r="H628" i="21"/>
  <c r="H627" i="21"/>
  <c r="H626" i="21"/>
  <c r="H625" i="21"/>
  <c r="H624" i="21"/>
  <c r="H623" i="21"/>
  <c r="H622" i="21"/>
  <c r="H621" i="21"/>
  <c r="H620" i="21"/>
  <c r="H619" i="21"/>
  <c r="H618" i="21"/>
  <c r="H617" i="21"/>
  <c r="H616" i="21"/>
  <c r="H615" i="21"/>
  <c r="H614" i="21"/>
  <c r="H613" i="21"/>
  <c r="H612" i="21"/>
  <c r="H611" i="21"/>
  <c r="H610" i="21"/>
  <c r="H609" i="21"/>
  <c r="H608" i="21"/>
  <c r="H607" i="21"/>
  <c r="H606" i="21"/>
  <c r="H605" i="21"/>
  <c r="H604" i="21"/>
  <c r="H603" i="21"/>
  <c r="H602" i="21"/>
  <c r="H601" i="21"/>
  <c r="H600" i="21"/>
  <c r="H599" i="21"/>
  <c r="H598" i="21"/>
  <c r="H597" i="21"/>
  <c r="H596" i="21"/>
  <c r="H595" i="21"/>
  <c r="H594" i="21"/>
  <c r="H593" i="21"/>
  <c r="H592" i="21"/>
  <c r="H591" i="21"/>
  <c r="H590" i="21"/>
  <c r="H589" i="21"/>
  <c r="H588" i="21"/>
  <c r="H587" i="21"/>
  <c r="H586" i="21"/>
  <c r="H585" i="21"/>
  <c r="H584" i="21"/>
  <c r="H583" i="21"/>
  <c r="H582" i="21"/>
  <c r="H581" i="21"/>
  <c r="H580" i="21"/>
  <c r="H579" i="21"/>
  <c r="H578" i="21"/>
  <c r="H577" i="21"/>
  <c r="H576" i="21"/>
  <c r="H575" i="21"/>
  <c r="H574" i="21"/>
  <c r="H573" i="21"/>
  <c r="H572" i="21"/>
  <c r="H571" i="21"/>
  <c r="H570" i="21"/>
  <c r="H569" i="21"/>
  <c r="H568" i="21"/>
  <c r="H567" i="21"/>
  <c r="H566" i="21"/>
  <c r="H565" i="21"/>
  <c r="H564" i="21"/>
  <c r="H563" i="21"/>
  <c r="H562" i="21"/>
  <c r="H561" i="21"/>
  <c r="H560" i="21"/>
  <c r="H559" i="21"/>
  <c r="H558" i="21"/>
  <c r="H557" i="21"/>
  <c r="H556" i="21"/>
  <c r="H555" i="21"/>
  <c r="H554" i="21"/>
  <c r="H553" i="21"/>
  <c r="H552" i="21"/>
  <c r="H551" i="21"/>
  <c r="H550" i="21"/>
  <c r="H549" i="21"/>
  <c r="H548" i="21"/>
  <c r="H547" i="21"/>
  <c r="H546" i="21"/>
  <c r="H545" i="21"/>
  <c r="H544" i="21"/>
  <c r="H543" i="21"/>
  <c r="H542" i="21"/>
  <c r="H541" i="21"/>
  <c r="H540" i="21"/>
  <c r="H539" i="21"/>
  <c r="H538" i="21"/>
  <c r="H537" i="21"/>
  <c r="H536" i="21"/>
  <c r="H535" i="21"/>
  <c r="H534" i="21"/>
  <c r="H533" i="21"/>
  <c r="H532" i="21"/>
  <c r="H531" i="21"/>
  <c r="H530" i="21"/>
  <c r="H529" i="21"/>
  <c r="H528" i="21"/>
  <c r="H527" i="21"/>
  <c r="H526" i="21"/>
  <c r="H525" i="21"/>
  <c r="H524" i="21"/>
  <c r="H523" i="21"/>
  <c r="H522" i="21"/>
  <c r="H521" i="21"/>
  <c r="H520" i="21"/>
  <c r="H519" i="21"/>
  <c r="H518" i="21"/>
  <c r="H517" i="21"/>
  <c r="H516" i="21"/>
  <c r="H515" i="21"/>
  <c r="H514" i="21"/>
  <c r="H513" i="21"/>
  <c r="H512" i="21"/>
  <c r="H511" i="21"/>
  <c r="H510" i="21"/>
  <c r="H509" i="21"/>
  <c r="H508" i="21"/>
  <c r="H507" i="21"/>
  <c r="H506" i="21"/>
  <c r="H505" i="21"/>
  <c r="H504" i="21"/>
  <c r="H503" i="21"/>
  <c r="H502" i="21"/>
  <c r="H501" i="21"/>
  <c r="H500" i="21"/>
  <c r="H499" i="21"/>
  <c r="H498" i="21"/>
  <c r="H497" i="21"/>
  <c r="H496" i="21"/>
  <c r="H495" i="21"/>
  <c r="H494" i="21"/>
  <c r="H493" i="21"/>
  <c r="H492" i="21"/>
  <c r="H491" i="21"/>
  <c r="H490" i="21"/>
  <c r="H489" i="21"/>
  <c r="H488" i="21"/>
  <c r="H487" i="21"/>
  <c r="H486" i="21"/>
  <c r="H485" i="21"/>
  <c r="H484" i="21"/>
  <c r="H483" i="21"/>
  <c r="H482" i="21"/>
  <c r="H481" i="21"/>
  <c r="H480" i="21"/>
  <c r="H479" i="21"/>
  <c r="H478" i="21"/>
  <c r="H477" i="21"/>
  <c r="H476" i="21"/>
  <c r="H475" i="21"/>
  <c r="H474" i="21"/>
  <c r="H473" i="21"/>
  <c r="H472" i="21"/>
  <c r="H471" i="21"/>
  <c r="H470" i="21"/>
  <c r="H469" i="21"/>
  <c r="H468" i="21"/>
  <c r="H467" i="21"/>
  <c r="H466" i="21"/>
  <c r="H465" i="21"/>
  <c r="H464" i="21"/>
  <c r="H463" i="21"/>
  <c r="H462" i="21"/>
  <c r="H461" i="21"/>
  <c r="H460" i="21"/>
  <c r="H459" i="21"/>
  <c r="H458" i="21"/>
  <c r="H457" i="21"/>
  <c r="H456" i="21"/>
  <c r="H455" i="21"/>
  <c r="H454" i="21"/>
  <c r="H453" i="21"/>
  <c r="H452" i="21"/>
  <c r="H451" i="21"/>
  <c r="H450" i="21"/>
  <c r="H449" i="21"/>
  <c r="H448" i="21"/>
  <c r="H447" i="21"/>
  <c r="H446" i="21"/>
  <c r="H445" i="21"/>
  <c r="H444" i="21"/>
  <c r="H443" i="21"/>
  <c r="H442" i="21"/>
  <c r="H441" i="21"/>
  <c r="H440" i="21"/>
  <c r="H439" i="21"/>
  <c r="H438" i="21"/>
  <c r="H437" i="21"/>
  <c r="H436" i="21"/>
  <c r="H435" i="21"/>
  <c r="H434" i="21"/>
  <c r="H433" i="21"/>
  <c r="H432" i="21"/>
  <c r="H431" i="21"/>
  <c r="H430" i="21"/>
  <c r="H429" i="21"/>
  <c r="H428" i="21"/>
  <c r="H427" i="21"/>
  <c r="H426" i="21"/>
  <c r="H425" i="21"/>
  <c r="H424" i="21"/>
  <c r="H423" i="21"/>
  <c r="H422" i="21"/>
  <c r="H421" i="21"/>
  <c r="H420" i="21"/>
  <c r="H419" i="21"/>
  <c r="H418" i="21"/>
  <c r="H417" i="21"/>
  <c r="H416" i="21"/>
  <c r="H415" i="21"/>
  <c r="H414" i="21"/>
  <c r="H413" i="21"/>
  <c r="H412" i="21"/>
  <c r="H411" i="21"/>
  <c r="H410" i="21"/>
  <c r="H409" i="21"/>
  <c r="H408" i="21"/>
  <c r="H407" i="21"/>
  <c r="H406" i="21"/>
  <c r="H405" i="21"/>
  <c r="H404" i="21"/>
  <c r="H403" i="21"/>
  <c r="H402" i="21"/>
  <c r="H401" i="21"/>
  <c r="H400" i="21"/>
  <c r="H399" i="21"/>
  <c r="H398" i="21"/>
  <c r="H397" i="21"/>
  <c r="H396" i="21"/>
  <c r="H395" i="21"/>
  <c r="H394" i="21"/>
  <c r="H393" i="21"/>
  <c r="H392" i="21"/>
  <c r="H391" i="21"/>
  <c r="H390" i="21"/>
  <c r="H389" i="21"/>
  <c r="H388" i="21"/>
  <c r="H387" i="21"/>
  <c r="H386" i="21"/>
  <c r="H385" i="21"/>
  <c r="H384" i="21"/>
  <c r="H383" i="21"/>
  <c r="H382" i="21"/>
  <c r="H381" i="21"/>
  <c r="H380" i="21"/>
  <c r="H379" i="21"/>
  <c r="H378" i="21"/>
  <c r="H377" i="21"/>
  <c r="H376" i="21"/>
  <c r="H375" i="21"/>
  <c r="H374" i="21"/>
  <c r="H373" i="21"/>
  <c r="H372" i="21"/>
  <c r="H371" i="21"/>
  <c r="H370" i="21"/>
  <c r="H369" i="21"/>
  <c r="H368" i="21"/>
  <c r="H367" i="21"/>
  <c r="H366" i="21"/>
  <c r="H365" i="21"/>
  <c r="H364" i="21"/>
  <c r="H363" i="21"/>
  <c r="H362" i="21"/>
  <c r="H361" i="21"/>
  <c r="H360" i="21"/>
  <c r="H359" i="21"/>
  <c r="H358" i="21"/>
  <c r="H357" i="21"/>
  <c r="H356" i="21"/>
  <c r="H355" i="21"/>
  <c r="H354" i="21"/>
  <c r="H353" i="21"/>
  <c r="H352" i="21"/>
  <c r="H351" i="21"/>
  <c r="H350" i="21"/>
  <c r="H349" i="21"/>
  <c r="H348" i="21"/>
  <c r="H347" i="21"/>
  <c r="H346" i="21"/>
  <c r="H345" i="21"/>
  <c r="H344" i="21"/>
  <c r="H343" i="21"/>
  <c r="H342" i="21"/>
  <c r="H341" i="21"/>
  <c r="H340" i="21"/>
  <c r="H339" i="21"/>
  <c r="H338" i="21"/>
  <c r="H337" i="21"/>
  <c r="H336" i="21"/>
  <c r="H335" i="21"/>
  <c r="H334" i="21"/>
  <c r="H333" i="21"/>
  <c r="H332" i="21"/>
  <c r="H331" i="21"/>
  <c r="H330" i="21"/>
  <c r="H329" i="21"/>
  <c r="H328" i="21"/>
  <c r="H327" i="21"/>
  <c r="H326" i="21"/>
  <c r="H325" i="21"/>
  <c r="H324" i="21"/>
  <c r="H323" i="21"/>
  <c r="H322" i="21"/>
  <c r="H321" i="21"/>
  <c r="H320" i="21"/>
  <c r="H319" i="21"/>
  <c r="H318" i="21"/>
  <c r="H317" i="21"/>
  <c r="H316" i="21"/>
  <c r="H315" i="21"/>
  <c r="H314" i="21"/>
  <c r="H313" i="21"/>
  <c r="H312" i="21"/>
  <c r="H311" i="21"/>
  <c r="H310" i="21"/>
  <c r="H309" i="21"/>
  <c r="H308" i="21"/>
  <c r="H307" i="21"/>
  <c r="H306" i="21"/>
  <c r="H305" i="21"/>
  <c r="H304" i="21"/>
  <c r="H303" i="21"/>
  <c r="H302" i="21"/>
  <c r="H301" i="21"/>
  <c r="H300" i="21"/>
  <c r="H299" i="21"/>
  <c r="H298" i="21"/>
  <c r="H297" i="21"/>
  <c r="H296" i="21"/>
  <c r="H295" i="21"/>
  <c r="H294" i="21"/>
  <c r="H293" i="21"/>
  <c r="H292" i="21"/>
  <c r="H291" i="21"/>
  <c r="H290" i="21"/>
  <c r="H289" i="21"/>
  <c r="H288" i="21"/>
  <c r="H287" i="21"/>
  <c r="H286" i="21"/>
  <c r="H285" i="21"/>
  <c r="H284" i="21"/>
  <c r="H283" i="21"/>
  <c r="H282" i="21"/>
  <c r="H281" i="21"/>
  <c r="H280" i="21"/>
  <c r="H279" i="21"/>
  <c r="H278" i="21"/>
  <c r="H277" i="21"/>
  <c r="H276" i="21"/>
  <c r="H275" i="21"/>
  <c r="H274" i="21"/>
  <c r="H273" i="21"/>
  <c r="H272" i="21"/>
  <c r="H271" i="21"/>
  <c r="H270" i="21"/>
  <c r="H269" i="21"/>
  <c r="H268" i="21"/>
  <c r="H267" i="21"/>
  <c r="H266" i="21"/>
  <c r="H265" i="21"/>
  <c r="H264" i="21"/>
  <c r="H263" i="21"/>
  <c r="H262" i="21"/>
  <c r="H261" i="21"/>
  <c r="H260" i="21"/>
  <c r="H259" i="21"/>
  <c r="H258" i="21"/>
  <c r="H257" i="21"/>
  <c r="H256" i="21"/>
  <c r="H255" i="21"/>
  <c r="H254" i="21"/>
  <c r="H253" i="21"/>
  <c r="H252" i="21"/>
  <c r="H251" i="21"/>
  <c r="H250" i="21"/>
  <c r="H249" i="21"/>
  <c r="H248" i="21"/>
  <c r="H247" i="21"/>
  <c r="H246" i="21"/>
  <c r="H245" i="21"/>
  <c r="H244" i="21"/>
  <c r="H243" i="21"/>
  <c r="H242" i="21"/>
  <c r="H241" i="21"/>
  <c r="H240" i="21"/>
  <c r="H239" i="21"/>
  <c r="H238" i="21"/>
  <c r="H237" i="21"/>
  <c r="H236" i="21"/>
  <c r="H235" i="21"/>
  <c r="H234" i="21"/>
  <c r="H233" i="21"/>
  <c r="H232" i="21"/>
  <c r="H231" i="21"/>
  <c r="H230" i="21"/>
  <c r="H229" i="21"/>
  <c r="H228" i="21"/>
  <c r="H227" i="21"/>
  <c r="H226" i="21"/>
  <c r="H225" i="21"/>
  <c r="H224" i="21"/>
  <c r="H223" i="21"/>
  <c r="H222" i="21"/>
  <c r="H221" i="21"/>
  <c r="H220" i="21"/>
  <c r="H219" i="21"/>
  <c r="H218" i="21"/>
  <c r="H217" i="21"/>
  <c r="H216" i="21"/>
  <c r="H215" i="21"/>
  <c r="H214" i="21"/>
  <c r="H213" i="21"/>
  <c r="H212" i="21"/>
  <c r="H211" i="21"/>
  <c r="H210" i="21"/>
  <c r="H209" i="21"/>
  <c r="H208" i="21"/>
  <c r="H207" i="21"/>
  <c r="H206" i="21"/>
  <c r="H205" i="21"/>
  <c r="H204" i="21"/>
  <c r="H203" i="21"/>
  <c r="H202" i="21"/>
  <c r="H201" i="21"/>
  <c r="H200" i="21"/>
  <c r="H199" i="21"/>
  <c r="H198" i="21"/>
  <c r="H197" i="21"/>
  <c r="H196" i="21"/>
  <c r="H195" i="21"/>
  <c r="H194" i="21"/>
  <c r="H193" i="21"/>
  <c r="H192" i="21"/>
  <c r="H191" i="21"/>
  <c r="H190" i="21"/>
  <c r="H189" i="21"/>
  <c r="H188" i="21"/>
  <c r="H187" i="21"/>
  <c r="H186" i="21"/>
  <c r="H185" i="21"/>
  <c r="H184" i="21"/>
  <c r="H183" i="21"/>
  <c r="H182" i="21"/>
  <c r="H181" i="21"/>
  <c r="H180" i="21"/>
  <c r="H179" i="21"/>
  <c r="H178" i="21"/>
  <c r="H177" i="21"/>
  <c r="H176" i="21"/>
  <c r="H175" i="21"/>
  <c r="H174" i="21"/>
  <c r="H173" i="21"/>
  <c r="H172" i="21"/>
  <c r="H171" i="21"/>
  <c r="H170" i="21"/>
  <c r="H169" i="21"/>
  <c r="H168" i="21"/>
  <c r="H167" i="21"/>
  <c r="H166" i="21"/>
  <c r="H165" i="21"/>
  <c r="H164" i="21"/>
  <c r="H163" i="21"/>
  <c r="H162" i="21"/>
  <c r="H161" i="21"/>
  <c r="H160" i="21"/>
  <c r="H159" i="21"/>
  <c r="H158" i="21"/>
  <c r="H157" i="21"/>
  <c r="H156" i="21"/>
  <c r="H155" i="21"/>
  <c r="H154" i="21"/>
  <c r="H153" i="21"/>
  <c r="H152" i="21"/>
  <c r="H151" i="21"/>
  <c r="H150" i="21"/>
  <c r="H149" i="21"/>
  <c r="H148" i="21"/>
  <c r="H147" i="21"/>
  <c r="H146" i="21"/>
  <c r="H145" i="21"/>
  <c r="H144" i="21"/>
  <c r="H143" i="21"/>
  <c r="H142" i="21"/>
  <c r="H141" i="21"/>
  <c r="H140" i="21"/>
  <c r="H139" i="21"/>
  <c r="H138" i="21"/>
  <c r="H137" i="21"/>
  <c r="H136" i="21"/>
  <c r="H135" i="21"/>
  <c r="H134" i="21"/>
  <c r="H133" i="21"/>
  <c r="H132" i="21"/>
  <c r="H131" i="21"/>
  <c r="H130" i="21"/>
  <c r="H129" i="21"/>
  <c r="H128" i="21"/>
  <c r="H127" i="21"/>
  <c r="H126" i="21"/>
  <c r="H125" i="21"/>
  <c r="H124" i="21"/>
  <c r="H123" i="21"/>
  <c r="H122" i="21"/>
  <c r="H121" i="21"/>
  <c r="H120" i="21"/>
  <c r="H119" i="21"/>
  <c r="H118" i="21"/>
  <c r="H117" i="21"/>
  <c r="H116" i="21"/>
  <c r="H115" i="21"/>
  <c r="H114" i="21"/>
  <c r="H113" i="21"/>
  <c r="H112" i="21"/>
  <c r="H111" i="21"/>
  <c r="H110" i="21"/>
  <c r="H109" i="21"/>
  <c r="H108" i="21"/>
  <c r="H107" i="21"/>
  <c r="H106" i="21"/>
  <c r="H105" i="21"/>
  <c r="H104" i="21"/>
  <c r="H103" i="21"/>
  <c r="H102" i="21"/>
  <c r="H101" i="21"/>
  <c r="H100" i="21"/>
  <c r="H99" i="21"/>
  <c r="H98" i="21"/>
  <c r="H97" i="21"/>
  <c r="H96" i="21"/>
  <c r="H95" i="21"/>
  <c r="H94" i="21"/>
  <c r="H93" i="21"/>
  <c r="H92" i="21"/>
  <c r="H91" i="21"/>
  <c r="H90" i="21"/>
  <c r="H89" i="21"/>
  <c r="H88" i="21"/>
  <c r="H87" i="21"/>
  <c r="H86" i="21"/>
  <c r="H85" i="21"/>
  <c r="H84" i="21"/>
  <c r="H83" i="21"/>
  <c r="H82" i="21"/>
  <c r="H81" i="21"/>
  <c r="H80" i="21"/>
  <c r="H79" i="21"/>
  <c r="H78" i="21"/>
  <c r="H77" i="21"/>
  <c r="H76" i="21"/>
  <c r="H75" i="21"/>
  <c r="H74" i="21"/>
  <c r="H73" i="21"/>
  <c r="H72" i="21"/>
  <c r="H71" i="21"/>
  <c r="H70" i="21"/>
  <c r="H69" i="21"/>
  <c r="H68" i="21"/>
  <c r="H67" i="21"/>
  <c r="H66" i="21"/>
  <c r="H65" i="21"/>
  <c r="H64" i="21"/>
  <c r="H63" i="21"/>
  <c r="H62" i="21"/>
  <c r="H61" i="21"/>
  <c r="H60" i="21"/>
  <c r="H59" i="21"/>
  <c r="H58" i="21"/>
  <c r="H57" i="21"/>
  <c r="H56" i="21"/>
  <c r="H55" i="21"/>
  <c r="H54" i="21"/>
  <c r="H53" i="21"/>
  <c r="H52" i="21"/>
  <c r="H51" i="21"/>
  <c r="H50" i="21"/>
  <c r="H49" i="21"/>
  <c r="H48" i="21"/>
  <c r="H47" i="21"/>
  <c r="H46" i="21"/>
  <c r="H45" i="21"/>
  <c r="H44" i="21"/>
  <c r="H43" i="21"/>
  <c r="H42" i="21"/>
  <c r="H41" i="21"/>
  <c r="H40" i="21"/>
  <c r="H39" i="21"/>
  <c r="H38" i="21"/>
  <c r="H37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G220" i="20"/>
  <c r="G219" i="20"/>
  <c r="G218" i="20"/>
  <c r="G217" i="20"/>
  <c r="G216" i="20"/>
  <c r="G215" i="20"/>
  <c r="G214" i="20"/>
  <c r="G213" i="20"/>
  <c r="G212" i="20"/>
  <c r="G211" i="20"/>
  <c r="G210" i="20"/>
  <c r="G209" i="20"/>
  <c r="G208" i="20"/>
  <c r="G207" i="20"/>
  <c r="G206" i="20"/>
  <c r="G205" i="20"/>
  <c r="G204" i="20"/>
  <c r="G203" i="20"/>
  <c r="G202" i="20"/>
  <c r="G201" i="20"/>
  <c r="G200" i="20"/>
  <c r="G199" i="20"/>
  <c r="G198" i="20"/>
  <c r="G197" i="20"/>
  <c r="G196" i="20"/>
  <c r="G195" i="20"/>
  <c r="G194" i="20"/>
  <c r="G193" i="20"/>
  <c r="G192" i="20"/>
  <c r="G191" i="20"/>
  <c r="G190" i="20"/>
  <c r="G189" i="20"/>
  <c r="G188" i="20"/>
  <c r="G187" i="20"/>
  <c r="G186" i="20"/>
  <c r="G185" i="20"/>
  <c r="G184" i="20"/>
  <c r="G183" i="20"/>
  <c r="G182" i="20"/>
  <c r="G181" i="20"/>
  <c r="G180" i="20"/>
  <c r="G179" i="20"/>
  <c r="G178" i="20"/>
  <c r="G177" i="20"/>
  <c r="G176" i="20"/>
  <c r="G175" i="20"/>
  <c r="G174" i="20"/>
  <c r="G173" i="20"/>
  <c r="G172" i="20"/>
  <c r="G171" i="20"/>
  <c r="G170" i="20"/>
  <c r="G169" i="20"/>
  <c r="G168" i="20"/>
  <c r="G167" i="20"/>
  <c r="G166" i="20"/>
  <c r="G165" i="20"/>
  <c r="G164" i="20"/>
  <c r="G163" i="20"/>
  <c r="G162" i="20"/>
  <c r="G161" i="20"/>
  <c r="G160" i="20"/>
  <c r="G159" i="20"/>
  <c r="G158" i="20"/>
  <c r="G157" i="20"/>
  <c r="G156" i="20"/>
  <c r="G155" i="20"/>
  <c r="G154" i="20"/>
  <c r="G153" i="20"/>
  <c r="G152" i="20"/>
  <c r="G151" i="20"/>
  <c r="G150" i="20"/>
  <c r="G149" i="20"/>
  <c r="G148" i="20"/>
  <c r="G147" i="20"/>
  <c r="G146" i="20"/>
  <c r="G145" i="20"/>
  <c r="G144" i="20"/>
  <c r="G143" i="20"/>
  <c r="G142" i="20"/>
  <c r="G141" i="20"/>
  <c r="G140" i="20"/>
  <c r="G139" i="20"/>
  <c r="G138" i="20"/>
  <c r="G137" i="20"/>
  <c r="G136" i="20"/>
  <c r="G135" i="20"/>
  <c r="G134" i="20"/>
  <c r="G133" i="20"/>
  <c r="G132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106" i="20"/>
  <c r="G105" i="20"/>
  <c r="G104" i="20"/>
  <c r="G103" i="20"/>
  <c r="G102" i="20"/>
  <c r="G101" i="20"/>
  <c r="G100" i="20"/>
  <c r="G99" i="20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G7" i="20"/>
  <c r="G6" i="20"/>
  <c r="G5" i="20"/>
  <c r="G4" i="20"/>
  <c r="G3" i="20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7" i="19"/>
  <c r="F6" i="19"/>
  <c r="F5" i="19"/>
  <c r="F4" i="19"/>
  <c r="F3" i="19"/>
  <c r="H1177" i="7"/>
  <c r="H1176" i="7"/>
  <c r="H1175" i="7"/>
  <c r="H1174" i="7"/>
  <c r="H1173" i="7"/>
  <c r="H1172" i="7"/>
  <c r="H1171" i="7"/>
  <c r="H1170" i="7"/>
  <c r="H1169" i="7"/>
  <c r="H1168" i="7"/>
  <c r="H1167" i="7"/>
  <c r="H1166" i="7"/>
  <c r="H1165" i="7"/>
  <c r="H1164" i="7"/>
  <c r="H1163" i="7"/>
  <c r="H1162" i="7"/>
  <c r="H1161" i="7"/>
  <c r="H1160" i="7"/>
  <c r="H1159" i="7"/>
  <c r="H1158" i="7"/>
  <c r="H1157" i="7"/>
  <c r="H1156" i="7"/>
  <c r="H1155" i="7"/>
  <c r="H1154" i="7"/>
  <c r="H1153" i="7"/>
  <c r="H1152" i="7"/>
  <c r="H1151" i="7"/>
  <c r="H1150" i="7"/>
  <c r="H1149" i="7"/>
  <c r="H1148" i="7"/>
  <c r="H1147" i="7"/>
  <c r="H1146" i="7"/>
  <c r="H1145" i="7"/>
  <c r="H1144" i="7"/>
  <c r="H1143" i="7"/>
  <c r="H1142" i="7"/>
  <c r="H1141" i="7"/>
  <c r="H1140" i="7"/>
  <c r="H1139" i="7"/>
  <c r="H1138" i="7"/>
  <c r="H1137" i="7"/>
  <c r="H1136" i="7"/>
  <c r="H1135" i="7"/>
  <c r="H1134" i="7"/>
  <c r="H1133" i="7"/>
  <c r="H1132" i="7"/>
  <c r="H1131" i="7"/>
  <c r="H1130" i="7"/>
  <c r="H1129" i="7"/>
  <c r="H1128" i="7"/>
  <c r="H1127" i="7"/>
  <c r="H1126" i="7"/>
  <c r="H1125" i="7"/>
  <c r="H1124" i="7"/>
  <c r="H1123" i="7"/>
  <c r="H1122" i="7"/>
  <c r="H1121" i="7"/>
  <c r="H1120" i="7"/>
  <c r="H1119" i="7"/>
  <c r="H1118" i="7"/>
  <c r="H1117" i="7"/>
  <c r="H1116" i="7"/>
  <c r="H1115" i="7"/>
  <c r="H1114" i="7"/>
  <c r="H1113" i="7"/>
  <c r="H1112" i="7"/>
  <c r="H1111" i="7"/>
  <c r="H1110" i="7"/>
  <c r="H1109" i="7"/>
  <c r="H1108" i="7"/>
  <c r="H1107" i="7"/>
  <c r="H1106" i="7"/>
  <c r="H1105" i="7"/>
  <c r="H1104" i="7"/>
  <c r="H1103" i="7"/>
  <c r="H1102" i="7"/>
  <c r="H1101" i="7"/>
  <c r="H1100" i="7"/>
  <c r="H1099" i="7"/>
  <c r="H1098" i="7"/>
  <c r="H1097" i="7"/>
  <c r="H1096" i="7"/>
  <c r="H1095" i="7"/>
  <c r="H1094" i="7"/>
  <c r="H1093" i="7"/>
  <c r="H1092" i="7"/>
  <c r="H1091" i="7"/>
  <c r="H1090" i="7"/>
  <c r="H1089" i="7"/>
  <c r="H1088" i="7"/>
  <c r="H1087" i="7"/>
  <c r="H1086" i="7"/>
  <c r="H1085" i="7"/>
  <c r="H1084" i="7"/>
  <c r="H1083" i="7"/>
  <c r="H1082" i="7"/>
  <c r="H1081" i="7"/>
  <c r="H1080" i="7"/>
  <c r="H1079" i="7"/>
  <c r="H1078" i="7"/>
  <c r="H1077" i="7"/>
  <c r="H1076" i="7"/>
  <c r="H1075" i="7"/>
  <c r="H1074" i="7"/>
  <c r="H1073" i="7"/>
  <c r="H1072" i="7"/>
  <c r="H1071" i="7"/>
  <c r="H1070" i="7"/>
  <c r="H1069" i="7"/>
  <c r="H1068" i="7"/>
  <c r="H1067" i="7"/>
  <c r="H1066" i="7"/>
  <c r="H1065" i="7"/>
  <c r="H1064" i="7"/>
  <c r="H1063" i="7"/>
  <c r="H1062" i="7"/>
  <c r="H1061" i="7"/>
  <c r="H1060" i="7"/>
  <c r="H1059" i="7"/>
  <c r="H1058" i="7"/>
  <c r="H1057" i="7"/>
  <c r="H1056" i="7"/>
  <c r="H1055" i="7"/>
  <c r="H1054" i="7"/>
  <c r="H1053" i="7"/>
  <c r="H1052" i="7"/>
  <c r="H1051" i="7"/>
  <c r="H1050" i="7"/>
  <c r="H1049" i="7"/>
  <c r="H1048" i="7"/>
  <c r="H1047" i="7"/>
  <c r="H1046" i="7"/>
  <c r="H1045" i="7"/>
  <c r="H1044" i="7"/>
  <c r="H1043" i="7"/>
  <c r="H1042" i="7"/>
  <c r="H1041" i="7"/>
  <c r="H1040" i="7"/>
  <c r="H1039" i="7"/>
  <c r="H1038" i="7"/>
  <c r="H1037" i="7"/>
  <c r="H1036" i="7"/>
  <c r="H1035" i="7"/>
  <c r="H1034" i="7"/>
  <c r="H1033" i="7"/>
  <c r="H1032" i="7"/>
  <c r="H1031" i="7"/>
  <c r="H1030" i="7"/>
  <c r="H1029" i="7"/>
  <c r="H1028" i="7"/>
  <c r="H1027" i="7"/>
  <c r="H1026" i="7"/>
  <c r="H1025" i="7"/>
  <c r="H1024" i="7"/>
  <c r="H1023" i="7"/>
  <c r="H1022" i="7"/>
  <c r="H1021" i="7"/>
  <c r="H1020" i="7"/>
  <c r="H1019" i="7"/>
  <c r="H1018" i="7"/>
  <c r="H1017" i="7"/>
  <c r="H1016" i="7"/>
  <c r="H1015" i="7"/>
  <c r="H1014" i="7"/>
  <c r="H1013" i="7"/>
  <c r="H1012" i="7"/>
  <c r="H1011" i="7"/>
  <c r="H1010" i="7"/>
  <c r="H1009" i="7"/>
  <c r="H1008" i="7"/>
  <c r="H1007" i="7"/>
  <c r="H1006" i="7"/>
  <c r="H1005" i="7"/>
  <c r="H1004" i="7"/>
  <c r="H1003" i="7"/>
  <c r="H1002" i="7"/>
  <c r="H1001" i="7"/>
  <c r="H1000" i="7"/>
  <c r="H999" i="7"/>
  <c r="H998" i="7"/>
  <c r="H997" i="7"/>
  <c r="H996" i="7"/>
  <c r="H995" i="7"/>
  <c r="H994" i="7"/>
  <c r="H993" i="7"/>
  <c r="H992" i="7"/>
  <c r="H991" i="7"/>
  <c r="H990" i="7"/>
  <c r="H989" i="7"/>
  <c r="H988" i="7"/>
  <c r="H987" i="7"/>
  <c r="H986" i="7"/>
  <c r="H985" i="7"/>
  <c r="H984" i="7"/>
  <c r="H983" i="7"/>
  <c r="H982" i="7"/>
  <c r="H981" i="7"/>
  <c r="H980" i="7"/>
  <c r="H979" i="7"/>
  <c r="H978" i="7"/>
  <c r="H977" i="7"/>
  <c r="H976" i="7"/>
  <c r="H975" i="7"/>
  <c r="H974" i="7"/>
  <c r="H973" i="7"/>
  <c r="H972" i="7"/>
  <c r="H971" i="7"/>
  <c r="H970" i="7"/>
  <c r="H969" i="7"/>
  <c r="H968" i="7"/>
  <c r="H967" i="7"/>
  <c r="H966" i="7"/>
  <c r="H965" i="7"/>
  <c r="H964" i="7"/>
  <c r="H963" i="7"/>
  <c r="H962" i="7"/>
  <c r="H961" i="7"/>
  <c r="H960" i="7"/>
  <c r="H959" i="7"/>
  <c r="H958" i="7"/>
  <c r="H957" i="7"/>
  <c r="H956" i="7"/>
  <c r="H955" i="7"/>
  <c r="H954" i="7"/>
  <c r="H953" i="7"/>
  <c r="H952" i="7"/>
  <c r="H951" i="7"/>
  <c r="H950" i="7"/>
  <c r="H949" i="7"/>
  <c r="H948" i="7"/>
  <c r="H947" i="7"/>
  <c r="H946" i="7"/>
  <c r="H945" i="7"/>
  <c r="H944" i="7"/>
  <c r="H943" i="7"/>
  <c r="H942" i="7"/>
  <c r="H941" i="7"/>
  <c r="H940" i="7"/>
  <c r="H939" i="7"/>
  <c r="H938" i="7"/>
  <c r="H937" i="7"/>
  <c r="H936" i="7"/>
  <c r="H935" i="7"/>
  <c r="H934" i="7"/>
  <c r="H933" i="7"/>
  <c r="H932" i="7"/>
  <c r="H931" i="7"/>
  <c r="H930" i="7"/>
  <c r="H929" i="7"/>
  <c r="H928" i="7"/>
  <c r="H927" i="7"/>
  <c r="H926" i="7"/>
  <c r="H925" i="7"/>
  <c r="H924" i="7"/>
  <c r="H923" i="7"/>
  <c r="H922" i="7"/>
  <c r="H921" i="7"/>
  <c r="H920" i="7"/>
  <c r="H919" i="7"/>
  <c r="H918" i="7"/>
  <c r="H917" i="7"/>
  <c r="H916" i="7"/>
  <c r="H915" i="7"/>
  <c r="H914" i="7"/>
  <c r="H913" i="7"/>
  <c r="H912" i="7"/>
  <c r="H911" i="7"/>
  <c r="H910" i="7"/>
  <c r="H909" i="7"/>
  <c r="H908" i="7"/>
  <c r="H907" i="7"/>
  <c r="H906" i="7"/>
  <c r="H905" i="7"/>
  <c r="H904" i="7"/>
  <c r="H903" i="7"/>
  <c r="H902" i="7"/>
  <c r="H901" i="7"/>
  <c r="H900" i="7"/>
  <c r="H899" i="7"/>
  <c r="H898" i="7"/>
  <c r="H897" i="7"/>
  <c r="H896" i="7"/>
  <c r="H895" i="7"/>
  <c r="H894" i="7"/>
  <c r="H893" i="7"/>
  <c r="H892" i="7"/>
  <c r="H891" i="7"/>
  <c r="H890" i="7"/>
  <c r="H889" i="7"/>
  <c r="H888" i="7"/>
  <c r="H887" i="7"/>
  <c r="H886" i="7"/>
  <c r="H885" i="7"/>
  <c r="H884" i="7"/>
  <c r="H883" i="7"/>
  <c r="H882" i="7"/>
  <c r="H881" i="7"/>
  <c r="H880" i="7"/>
  <c r="H879" i="7"/>
  <c r="H878" i="7"/>
  <c r="H877" i="7"/>
  <c r="H876" i="7"/>
  <c r="H875" i="7"/>
  <c r="H874" i="7"/>
  <c r="H873" i="7"/>
  <c r="H872" i="7"/>
  <c r="H871" i="7"/>
  <c r="H870" i="7"/>
  <c r="H869" i="7"/>
  <c r="H868" i="7"/>
  <c r="H867" i="7"/>
  <c r="H866" i="7"/>
  <c r="H865" i="7"/>
  <c r="H864" i="7"/>
  <c r="H863" i="7"/>
  <c r="H862" i="7"/>
  <c r="H861" i="7"/>
  <c r="H860" i="7"/>
  <c r="H859" i="7"/>
  <c r="H858" i="7"/>
  <c r="H857" i="7"/>
  <c r="H856" i="7"/>
  <c r="H855" i="7"/>
  <c r="H854" i="7"/>
  <c r="H853" i="7"/>
  <c r="H852" i="7"/>
  <c r="H851" i="7"/>
  <c r="H850" i="7"/>
  <c r="H849" i="7"/>
  <c r="H848" i="7"/>
  <c r="H847" i="7"/>
  <c r="H846" i="7"/>
  <c r="H845" i="7"/>
  <c r="H844" i="7"/>
  <c r="H843" i="7"/>
  <c r="H842" i="7"/>
  <c r="H841" i="7"/>
  <c r="H840" i="7"/>
  <c r="H839" i="7"/>
  <c r="H838" i="7"/>
  <c r="H837" i="7"/>
  <c r="H836" i="7"/>
  <c r="H835" i="7"/>
  <c r="H834" i="7"/>
  <c r="H833" i="7"/>
  <c r="H832" i="7"/>
  <c r="H831" i="7"/>
  <c r="H830" i="7"/>
  <c r="H829" i="7"/>
  <c r="H828" i="7"/>
  <c r="H827" i="7"/>
  <c r="H826" i="7"/>
  <c r="H825" i="7"/>
  <c r="H824" i="7"/>
  <c r="H823" i="7"/>
  <c r="H822" i="7"/>
  <c r="H821" i="7"/>
  <c r="H820" i="7"/>
  <c r="H819" i="7"/>
  <c r="H818" i="7"/>
  <c r="H817" i="7"/>
  <c r="H816" i="7"/>
  <c r="H815" i="7"/>
  <c r="H814" i="7"/>
  <c r="H813" i="7"/>
  <c r="H812" i="7"/>
  <c r="H811" i="7"/>
  <c r="H810" i="7"/>
  <c r="H809" i="7"/>
  <c r="H808" i="7"/>
  <c r="H807" i="7"/>
  <c r="H806" i="7"/>
  <c r="H805" i="7"/>
  <c r="H804" i="7"/>
  <c r="H803" i="7"/>
  <c r="H802" i="7"/>
  <c r="H801" i="7"/>
  <c r="H800" i="7"/>
  <c r="H799" i="7"/>
  <c r="H798" i="7"/>
  <c r="H797" i="7"/>
  <c r="H796" i="7"/>
  <c r="H795" i="7"/>
  <c r="H794" i="7"/>
  <c r="H793" i="7"/>
  <c r="H792" i="7"/>
  <c r="H791" i="7"/>
  <c r="H790" i="7"/>
  <c r="H789" i="7"/>
  <c r="H788" i="7"/>
  <c r="H787" i="7"/>
  <c r="H786" i="7"/>
  <c r="H785" i="7"/>
  <c r="H784" i="7"/>
  <c r="H783" i="7"/>
  <c r="H782" i="7"/>
  <c r="H781" i="7"/>
  <c r="H780" i="7"/>
  <c r="H779" i="7"/>
  <c r="H778" i="7"/>
  <c r="H777" i="7"/>
  <c r="H776" i="7"/>
  <c r="H775" i="7"/>
  <c r="H774" i="7"/>
  <c r="H773" i="7"/>
  <c r="H772" i="7"/>
  <c r="H771" i="7"/>
  <c r="H770" i="7"/>
  <c r="H769" i="7"/>
  <c r="H768" i="7"/>
  <c r="H767" i="7"/>
  <c r="H766" i="7"/>
  <c r="H765" i="7"/>
  <c r="H764" i="7"/>
  <c r="H763" i="7"/>
  <c r="H762" i="7"/>
  <c r="H761" i="7"/>
  <c r="H760" i="7"/>
  <c r="H759" i="7"/>
  <c r="H758" i="7"/>
  <c r="H757" i="7"/>
  <c r="H756" i="7"/>
  <c r="H755" i="7"/>
  <c r="H754" i="7"/>
  <c r="H753" i="7"/>
  <c r="H752" i="7"/>
  <c r="H751" i="7"/>
  <c r="H750" i="7"/>
  <c r="H749" i="7"/>
  <c r="H748" i="7"/>
  <c r="H747" i="7"/>
  <c r="H746" i="7"/>
  <c r="H745" i="7"/>
  <c r="H744" i="7"/>
  <c r="H743" i="7"/>
  <c r="H742" i="7"/>
  <c r="H741" i="7"/>
  <c r="H740" i="7"/>
  <c r="H739" i="7"/>
  <c r="H738" i="7"/>
  <c r="H737" i="7"/>
  <c r="H736" i="7"/>
  <c r="H735" i="7"/>
  <c r="H734" i="7"/>
  <c r="H733" i="7"/>
  <c r="H732" i="7"/>
  <c r="H731" i="7"/>
  <c r="H730" i="7"/>
  <c r="H729" i="7"/>
  <c r="H728" i="7"/>
  <c r="H727" i="7"/>
  <c r="H726" i="7"/>
  <c r="H725" i="7"/>
  <c r="H724" i="7"/>
  <c r="H723" i="7"/>
  <c r="H722" i="7"/>
  <c r="H721" i="7"/>
  <c r="H720" i="7"/>
  <c r="H719" i="7"/>
  <c r="H718" i="7"/>
  <c r="H717" i="7"/>
  <c r="H716" i="7"/>
  <c r="H715" i="7"/>
  <c r="H714" i="7"/>
  <c r="H713" i="7"/>
  <c r="H712" i="7"/>
  <c r="H711" i="7"/>
  <c r="H710" i="7"/>
  <c r="H709" i="7"/>
  <c r="H708" i="7"/>
  <c r="H707" i="7"/>
  <c r="H706" i="7"/>
  <c r="H705" i="7"/>
  <c r="H704" i="7"/>
  <c r="H703" i="7"/>
  <c r="H702" i="7"/>
  <c r="H701" i="7"/>
  <c r="H700" i="7"/>
  <c r="H699" i="7"/>
  <c r="H698" i="7"/>
  <c r="H697" i="7"/>
  <c r="H696" i="7"/>
  <c r="H695" i="7"/>
  <c r="H694" i="7"/>
  <c r="H693" i="7"/>
  <c r="H692" i="7"/>
  <c r="H691" i="7"/>
  <c r="H690" i="7"/>
  <c r="H689" i="7"/>
  <c r="H688" i="7"/>
  <c r="H687" i="7"/>
  <c r="H686" i="7"/>
  <c r="H685" i="7"/>
  <c r="H684" i="7"/>
  <c r="H683" i="7"/>
  <c r="H682" i="7"/>
  <c r="H681" i="7"/>
  <c r="H680" i="7"/>
  <c r="H679" i="7"/>
  <c r="H678" i="7"/>
  <c r="H677" i="7"/>
  <c r="H676" i="7"/>
  <c r="H675" i="7"/>
  <c r="H674" i="7"/>
  <c r="H673" i="7"/>
  <c r="H672" i="7"/>
  <c r="H671" i="7"/>
  <c r="H670" i="7"/>
  <c r="H669" i="7"/>
  <c r="H668" i="7"/>
  <c r="H667" i="7"/>
  <c r="H666" i="7"/>
  <c r="H665" i="7"/>
  <c r="H664" i="7"/>
  <c r="H663" i="7"/>
  <c r="H662" i="7"/>
  <c r="H661" i="7"/>
  <c r="H660" i="7"/>
  <c r="H659" i="7"/>
  <c r="H658" i="7"/>
  <c r="H657" i="7"/>
  <c r="H656" i="7"/>
  <c r="H655" i="7"/>
  <c r="H654" i="7"/>
  <c r="H653" i="7"/>
  <c r="H652" i="7"/>
  <c r="H651" i="7"/>
  <c r="H650" i="7"/>
  <c r="H649" i="7"/>
  <c r="H648" i="7"/>
  <c r="H647" i="7"/>
  <c r="H646" i="7"/>
  <c r="H645" i="7"/>
  <c r="H644" i="7"/>
  <c r="H643" i="7"/>
  <c r="H642" i="7"/>
  <c r="H641" i="7"/>
  <c r="H640" i="7"/>
  <c r="H639" i="7"/>
  <c r="H638" i="7"/>
  <c r="H637" i="7"/>
  <c r="H636" i="7"/>
  <c r="H635" i="7"/>
  <c r="H634" i="7"/>
  <c r="H633" i="7"/>
  <c r="H632" i="7"/>
  <c r="H631" i="7"/>
  <c r="H630" i="7"/>
  <c r="H629" i="7"/>
  <c r="H628" i="7"/>
  <c r="H627" i="7"/>
  <c r="H626" i="7"/>
  <c r="H625" i="7"/>
  <c r="H624" i="7"/>
  <c r="H623" i="7"/>
  <c r="H622" i="7"/>
  <c r="H621" i="7"/>
  <c r="H620" i="7"/>
  <c r="H619" i="7"/>
  <c r="H618" i="7"/>
  <c r="H617" i="7"/>
  <c r="H616" i="7"/>
  <c r="H615" i="7"/>
  <c r="H614" i="7"/>
  <c r="H613" i="7"/>
  <c r="H612" i="7"/>
  <c r="H611" i="7"/>
  <c r="H610" i="7"/>
  <c r="H609" i="7"/>
  <c r="H608" i="7"/>
  <c r="H607" i="7"/>
  <c r="H606" i="7"/>
  <c r="H605" i="7"/>
  <c r="H604" i="7"/>
  <c r="H603" i="7"/>
  <c r="H602" i="7"/>
  <c r="H601" i="7"/>
  <c r="H600" i="7"/>
  <c r="H599" i="7"/>
  <c r="H598" i="7"/>
  <c r="H597" i="7"/>
  <c r="H596" i="7"/>
  <c r="H595" i="7"/>
  <c r="H594" i="7"/>
  <c r="H593" i="7"/>
  <c r="H592" i="7"/>
  <c r="H591" i="7"/>
  <c r="H590" i="7"/>
  <c r="H589" i="7"/>
  <c r="H588" i="7"/>
  <c r="H587" i="7"/>
  <c r="H586" i="7"/>
  <c r="H585" i="7"/>
  <c r="H584" i="7"/>
  <c r="H583" i="7"/>
  <c r="H582" i="7"/>
  <c r="H581" i="7"/>
  <c r="H580" i="7"/>
  <c r="H579" i="7"/>
  <c r="H578" i="7"/>
  <c r="H577" i="7"/>
  <c r="H576" i="7"/>
  <c r="H575" i="7"/>
  <c r="H574" i="7"/>
  <c r="H573" i="7"/>
  <c r="H572" i="7"/>
  <c r="H571" i="7"/>
  <c r="H570" i="7"/>
  <c r="H569" i="7"/>
  <c r="H568" i="7"/>
  <c r="H567" i="7"/>
  <c r="H566" i="7"/>
  <c r="H565" i="7"/>
  <c r="H564" i="7"/>
  <c r="H563" i="7"/>
  <c r="H562" i="7"/>
  <c r="H561" i="7"/>
  <c r="H560" i="7"/>
  <c r="H559" i="7"/>
  <c r="H558" i="7"/>
  <c r="H557" i="7"/>
  <c r="H556" i="7"/>
  <c r="H555" i="7"/>
  <c r="H554" i="7"/>
  <c r="H553" i="7"/>
  <c r="H552" i="7"/>
  <c r="H551" i="7"/>
  <c r="H550" i="7"/>
  <c r="H549" i="7"/>
  <c r="H548" i="7"/>
  <c r="H547" i="7"/>
  <c r="H546" i="7"/>
  <c r="H545" i="7"/>
  <c r="H544" i="7"/>
  <c r="H543" i="7"/>
  <c r="H542" i="7"/>
  <c r="H541" i="7"/>
  <c r="H540" i="7"/>
  <c r="H539" i="7"/>
  <c r="H538" i="7"/>
  <c r="H537" i="7"/>
  <c r="H536" i="7"/>
  <c r="H535" i="7"/>
  <c r="H534" i="7"/>
  <c r="H533" i="7"/>
  <c r="H532" i="7"/>
  <c r="H531" i="7"/>
  <c r="H530" i="7"/>
  <c r="H529" i="7"/>
  <c r="H528" i="7"/>
  <c r="H527" i="7"/>
  <c r="H526" i="7"/>
  <c r="H525" i="7"/>
  <c r="H524" i="7"/>
  <c r="H523" i="7"/>
  <c r="H522" i="7"/>
  <c r="H521" i="7"/>
  <c r="H520" i="7"/>
  <c r="H519" i="7"/>
  <c r="H518" i="7"/>
  <c r="H517" i="7"/>
  <c r="H516" i="7"/>
  <c r="H515" i="7"/>
  <c r="H514" i="7"/>
  <c r="H513" i="7"/>
  <c r="H512" i="7"/>
  <c r="H511" i="7"/>
  <c r="H510" i="7"/>
  <c r="H509" i="7"/>
  <c r="H508" i="7"/>
  <c r="H507" i="7"/>
  <c r="H506" i="7"/>
  <c r="H505" i="7"/>
  <c r="H504" i="7"/>
  <c r="H503" i="7"/>
  <c r="H502" i="7"/>
  <c r="H501" i="7"/>
  <c r="H500" i="7"/>
  <c r="H499" i="7"/>
  <c r="H498" i="7"/>
  <c r="H497" i="7"/>
  <c r="H496" i="7"/>
  <c r="H495" i="7"/>
  <c r="H494" i="7"/>
  <c r="H493" i="7"/>
  <c r="H492" i="7"/>
  <c r="H491" i="7"/>
  <c r="H490" i="7"/>
  <c r="H489" i="7"/>
  <c r="H488" i="7"/>
  <c r="H487" i="7"/>
  <c r="H486" i="7"/>
  <c r="H485" i="7"/>
  <c r="H484" i="7"/>
  <c r="H483" i="7"/>
  <c r="H482" i="7"/>
  <c r="H481" i="7"/>
  <c r="H480" i="7"/>
  <c r="H479" i="7"/>
  <c r="H478" i="7"/>
  <c r="H477" i="7"/>
  <c r="H476" i="7"/>
  <c r="H475" i="7"/>
  <c r="H474" i="7"/>
  <c r="H473" i="7"/>
  <c r="H472" i="7"/>
  <c r="H471" i="7"/>
  <c r="H470" i="7"/>
  <c r="H469" i="7"/>
  <c r="H468" i="7"/>
  <c r="H467" i="7"/>
  <c r="H466" i="7"/>
  <c r="H465" i="7"/>
  <c r="H464" i="7"/>
  <c r="H463" i="7"/>
  <c r="H462" i="7"/>
  <c r="H461" i="7"/>
  <c r="H460" i="7"/>
  <c r="H459" i="7"/>
  <c r="H458" i="7"/>
  <c r="H457" i="7"/>
  <c r="H456" i="7"/>
  <c r="H455" i="7"/>
  <c r="H454" i="7"/>
  <c r="H453" i="7"/>
  <c r="H452" i="7"/>
  <c r="H451" i="7"/>
  <c r="H450" i="7"/>
  <c r="H449" i="7"/>
  <c r="H448" i="7"/>
  <c r="H447" i="7"/>
  <c r="H446" i="7"/>
  <c r="H445" i="7"/>
  <c r="H444" i="7"/>
  <c r="H443" i="7"/>
  <c r="H442" i="7"/>
  <c r="H441" i="7"/>
  <c r="H440" i="7"/>
  <c r="H439" i="7"/>
  <c r="H438" i="7"/>
  <c r="H437" i="7"/>
  <c r="H436" i="7"/>
  <c r="H435" i="7"/>
  <c r="H434" i="7"/>
  <c r="H433" i="7"/>
  <c r="H432" i="7"/>
  <c r="H431" i="7"/>
  <c r="H430" i="7"/>
  <c r="H429" i="7"/>
  <c r="H428" i="7"/>
  <c r="H427" i="7"/>
  <c r="H426" i="7"/>
  <c r="H425" i="7"/>
  <c r="H424" i="7"/>
  <c r="H423" i="7"/>
  <c r="H422" i="7"/>
  <c r="H421" i="7"/>
  <c r="H420" i="7"/>
  <c r="H419" i="7"/>
  <c r="H418" i="7"/>
  <c r="H417" i="7"/>
  <c r="H416" i="7"/>
  <c r="H415" i="7"/>
  <c r="H414" i="7"/>
  <c r="H413" i="7"/>
  <c r="H412" i="7"/>
  <c r="H411" i="7"/>
  <c r="H410" i="7"/>
  <c r="H409" i="7"/>
  <c r="H408" i="7"/>
  <c r="H407" i="7"/>
  <c r="H406" i="7"/>
  <c r="H405" i="7"/>
  <c r="H404" i="7"/>
  <c r="H403" i="7"/>
  <c r="H402" i="7"/>
  <c r="H401" i="7"/>
  <c r="H400" i="7"/>
  <c r="H399" i="7"/>
  <c r="H398" i="7"/>
  <c r="H397" i="7"/>
  <c r="H396" i="7"/>
  <c r="H395" i="7"/>
  <c r="H394" i="7"/>
  <c r="H393" i="7"/>
  <c r="H392" i="7"/>
  <c r="H391" i="7"/>
  <c r="H390" i="7"/>
  <c r="H389" i="7"/>
  <c r="H388" i="7"/>
  <c r="H387" i="7"/>
  <c r="H386" i="7"/>
  <c r="H385" i="7"/>
  <c r="H384" i="7"/>
  <c r="H383" i="7"/>
  <c r="H382" i="7"/>
  <c r="H381" i="7"/>
  <c r="H380" i="7"/>
  <c r="H379" i="7"/>
  <c r="H378" i="7"/>
  <c r="H377" i="7"/>
  <c r="H376" i="7"/>
  <c r="H375" i="7"/>
  <c r="H374" i="7"/>
  <c r="H373" i="7"/>
  <c r="H372" i="7"/>
  <c r="H371" i="7"/>
  <c r="H370" i="7"/>
  <c r="H369" i="7"/>
  <c r="H368" i="7"/>
  <c r="H367" i="7"/>
  <c r="H366" i="7"/>
  <c r="H365" i="7"/>
  <c r="H364" i="7"/>
  <c r="H363" i="7"/>
  <c r="H362" i="7"/>
  <c r="H361" i="7"/>
  <c r="H360" i="7"/>
  <c r="H359" i="7"/>
  <c r="H358" i="7"/>
  <c r="H357" i="7"/>
  <c r="H356" i="7"/>
  <c r="H355" i="7"/>
  <c r="H354" i="7"/>
  <c r="H353" i="7"/>
  <c r="H352" i="7"/>
  <c r="H351" i="7"/>
  <c r="H350" i="7"/>
  <c r="H349" i="7"/>
  <c r="H348" i="7"/>
  <c r="H347" i="7"/>
  <c r="H346" i="7"/>
  <c r="H345" i="7"/>
  <c r="H344" i="7"/>
  <c r="H343" i="7"/>
  <c r="H342" i="7"/>
  <c r="H341" i="7"/>
  <c r="H340" i="7"/>
  <c r="H339" i="7"/>
  <c r="H338" i="7"/>
  <c r="H337" i="7"/>
  <c r="H336" i="7"/>
  <c r="H335" i="7"/>
  <c r="H334" i="7"/>
  <c r="H333" i="7"/>
  <c r="H332" i="7"/>
  <c r="H331" i="7"/>
  <c r="H330" i="7"/>
  <c r="H329" i="7"/>
  <c r="H328" i="7"/>
  <c r="H327" i="7"/>
  <c r="H326" i="7"/>
  <c r="H325" i="7"/>
  <c r="H324" i="7"/>
  <c r="H323" i="7"/>
  <c r="H322" i="7"/>
  <c r="H321" i="7"/>
  <c r="H320" i="7"/>
  <c r="H319" i="7"/>
  <c r="H318" i="7"/>
  <c r="H317" i="7"/>
  <c r="H316" i="7"/>
  <c r="H315" i="7"/>
  <c r="H314" i="7"/>
  <c r="H313" i="7"/>
  <c r="H312" i="7"/>
  <c r="H311" i="7"/>
  <c r="H310" i="7"/>
  <c r="H309" i="7"/>
  <c r="H308" i="7"/>
  <c r="H307" i="7"/>
  <c r="H306" i="7"/>
  <c r="H305" i="7"/>
  <c r="H304" i="7"/>
  <c r="H303" i="7"/>
  <c r="H302" i="7"/>
  <c r="H301" i="7"/>
  <c r="H300" i="7"/>
  <c r="H299" i="7"/>
  <c r="H298" i="7"/>
  <c r="H297" i="7"/>
  <c r="H296" i="7"/>
  <c r="H295" i="7"/>
  <c r="H294" i="7"/>
  <c r="H293" i="7"/>
  <c r="H292" i="7"/>
  <c r="H291" i="7"/>
  <c r="H290" i="7"/>
  <c r="H289" i="7"/>
  <c r="H288" i="7"/>
  <c r="H287" i="7"/>
  <c r="H286" i="7"/>
  <c r="H285" i="7"/>
  <c r="H284" i="7"/>
  <c r="H283" i="7"/>
  <c r="H282" i="7"/>
  <c r="H281" i="7"/>
  <c r="H280" i="7"/>
  <c r="H279" i="7"/>
  <c r="H278" i="7"/>
  <c r="H277" i="7"/>
  <c r="H276" i="7"/>
  <c r="H275" i="7"/>
  <c r="H274" i="7"/>
  <c r="H273" i="7"/>
  <c r="H272" i="7"/>
  <c r="H271" i="7"/>
  <c r="H270" i="7"/>
  <c r="H269" i="7"/>
  <c r="H268" i="7"/>
  <c r="H267" i="7"/>
  <c r="H266" i="7"/>
  <c r="H265" i="7"/>
  <c r="H264" i="7"/>
  <c r="H263" i="7"/>
  <c r="H262" i="7"/>
  <c r="H261" i="7"/>
  <c r="H260" i="7"/>
  <c r="H259" i="7"/>
  <c r="H258" i="7"/>
  <c r="H257" i="7"/>
  <c r="H256" i="7"/>
  <c r="H255" i="7"/>
  <c r="H254" i="7"/>
  <c r="H253" i="7"/>
  <c r="H252" i="7"/>
  <c r="H251" i="7"/>
  <c r="H250" i="7"/>
  <c r="H249" i="7"/>
  <c r="H248" i="7"/>
  <c r="H247" i="7"/>
  <c r="H246" i="7"/>
  <c r="H245" i="7"/>
  <c r="H244" i="7"/>
  <c r="H243" i="7"/>
  <c r="H242" i="7"/>
  <c r="H241" i="7"/>
  <c r="H240" i="7"/>
  <c r="H239" i="7"/>
  <c r="H238" i="7"/>
  <c r="H237" i="7"/>
  <c r="H236" i="7"/>
  <c r="H235" i="7"/>
  <c r="H234" i="7"/>
  <c r="H233" i="7"/>
  <c r="H232" i="7"/>
  <c r="H231" i="7"/>
  <c r="H230" i="7"/>
  <c r="H229" i="7"/>
  <c r="H228" i="7"/>
  <c r="H227" i="7"/>
  <c r="H226" i="7"/>
  <c r="H225" i="7"/>
  <c r="H224" i="7"/>
  <c r="H223" i="7"/>
  <c r="H222" i="7"/>
  <c r="H221" i="7"/>
  <c r="H220" i="7"/>
  <c r="H219" i="7"/>
  <c r="H218" i="7"/>
  <c r="H217" i="7"/>
  <c r="H216" i="7"/>
  <c r="H215" i="7"/>
  <c r="H214" i="7"/>
  <c r="H213" i="7"/>
  <c r="H212" i="7"/>
  <c r="H211" i="7"/>
  <c r="H210" i="7"/>
  <c r="H209" i="7"/>
  <c r="H208" i="7"/>
  <c r="H207" i="7"/>
  <c r="H206" i="7"/>
  <c r="H205" i="7"/>
  <c r="H204" i="7"/>
  <c r="H203" i="7"/>
  <c r="H202" i="7"/>
  <c r="H201" i="7"/>
  <c r="H200" i="7"/>
  <c r="H199" i="7"/>
  <c r="H198" i="7"/>
  <c r="H197" i="7"/>
  <c r="H196" i="7"/>
  <c r="H195" i="7"/>
  <c r="H194" i="7"/>
  <c r="H193" i="7"/>
  <c r="H192" i="7"/>
  <c r="H191" i="7"/>
  <c r="H190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H169" i="7"/>
  <c r="H168" i="7"/>
  <c r="H167" i="7"/>
  <c r="H166" i="7"/>
  <c r="H165" i="7"/>
  <c r="H164" i="7"/>
  <c r="H163" i="7"/>
  <c r="H162" i="7"/>
  <c r="H161" i="7"/>
  <c r="H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H142" i="7"/>
  <c r="H141" i="7"/>
  <c r="H140" i="7"/>
  <c r="H139" i="7"/>
  <c r="H138" i="7"/>
  <c r="H137" i="7"/>
  <c r="H136" i="7"/>
  <c r="H135" i="7"/>
  <c r="H134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H121" i="7"/>
  <c r="H120" i="7"/>
  <c r="H119" i="7"/>
  <c r="H118" i="7"/>
  <c r="H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80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G135" i="18"/>
  <c r="G134" i="18"/>
  <c r="G133" i="18"/>
  <c r="G132" i="18"/>
  <c r="G131" i="18"/>
  <c r="G130" i="18"/>
  <c r="G129" i="18"/>
  <c r="G128" i="18"/>
  <c r="G127" i="18"/>
  <c r="G126" i="18"/>
  <c r="G125" i="18"/>
  <c r="G124" i="18"/>
  <c r="G123" i="18"/>
  <c r="G122" i="18"/>
  <c r="G121" i="18"/>
  <c r="G120" i="18"/>
  <c r="G119" i="18"/>
  <c r="G118" i="18"/>
  <c r="G117" i="18"/>
  <c r="G116" i="18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G98" i="18"/>
  <c r="G97" i="18"/>
  <c r="G96" i="18"/>
  <c r="G95" i="18"/>
  <c r="G94" i="18"/>
  <c r="G93" i="18"/>
  <c r="G92" i="18"/>
  <c r="G91" i="18"/>
  <c r="G90" i="18"/>
  <c r="G89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4" i="16"/>
  <c r="F3" i="16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F4" i="15"/>
  <c r="F3" i="15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" i="14"/>
  <c r="E3" i="14"/>
  <c r="V21" i="13"/>
  <c r="S21" i="13"/>
  <c r="P21" i="13"/>
  <c r="M21" i="13"/>
  <c r="J21" i="13"/>
  <c r="G21" i="13"/>
  <c r="F21" i="13"/>
  <c r="D21" i="13"/>
  <c r="V20" i="13"/>
  <c r="S20" i="13"/>
  <c r="P20" i="13"/>
  <c r="M20" i="13"/>
  <c r="J20" i="13"/>
  <c r="G20" i="13"/>
  <c r="F20" i="13"/>
  <c r="D20" i="13"/>
  <c r="M19" i="13"/>
  <c r="J19" i="13"/>
  <c r="I19" i="13"/>
  <c r="H19" i="13"/>
  <c r="C19" i="13"/>
  <c r="B19" i="13"/>
  <c r="D19" i="13" s="1"/>
  <c r="V18" i="13"/>
  <c r="S18" i="13"/>
  <c r="P18" i="13"/>
  <c r="M18" i="13"/>
  <c r="J18" i="13"/>
  <c r="G18" i="13"/>
  <c r="F18" i="13"/>
  <c r="D18" i="13"/>
  <c r="V17" i="13"/>
  <c r="S17" i="13"/>
  <c r="P17" i="13"/>
  <c r="M17" i="13"/>
  <c r="J17" i="13"/>
  <c r="G17" i="13"/>
  <c r="F17" i="13"/>
  <c r="D17" i="13"/>
  <c r="V16" i="13"/>
  <c r="S16" i="13"/>
  <c r="P16" i="13"/>
  <c r="M16" i="13"/>
  <c r="J16" i="13"/>
  <c r="G16" i="13"/>
  <c r="F16" i="13"/>
  <c r="D16" i="13"/>
  <c r="V15" i="13"/>
  <c r="S15" i="13"/>
  <c r="P15" i="13"/>
  <c r="M15" i="13"/>
  <c r="J15" i="13"/>
  <c r="G15" i="13"/>
  <c r="F15" i="13"/>
  <c r="D15" i="13"/>
  <c r="V14" i="13"/>
  <c r="S14" i="13"/>
  <c r="P14" i="13"/>
  <c r="M14" i="13"/>
  <c r="J14" i="13"/>
  <c r="G14" i="13"/>
  <c r="F14" i="13"/>
  <c r="D14" i="13"/>
  <c r="V13" i="13"/>
  <c r="S13" i="13"/>
  <c r="P13" i="13"/>
  <c r="M13" i="13"/>
  <c r="J13" i="13"/>
  <c r="G13" i="13"/>
  <c r="F13" i="13"/>
  <c r="D13" i="13"/>
  <c r="V12" i="13"/>
  <c r="S12" i="13"/>
  <c r="P12" i="13"/>
  <c r="M12" i="13"/>
  <c r="J12" i="13"/>
  <c r="G12" i="13"/>
  <c r="F12" i="13"/>
  <c r="D12" i="13"/>
  <c r="V11" i="13"/>
  <c r="S11" i="13"/>
  <c r="P11" i="13"/>
  <c r="M11" i="13"/>
  <c r="J11" i="13"/>
  <c r="G11" i="13"/>
  <c r="F11" i="13"/>
  <c r="D11" i="13"/>
  <c r="V10" i="13"/>
  <c r="S10" i="13"/>
  <c r="P10" i="13"/>
  <c r="M10" i="13"/>
  <c r="J10" i="13"/>
  <c r="G10" i="13"/>
  <c r="F10" i="13"/>
  <c r="D10" i="13"/>
  <c r="V9" i="13"/>
  <c r="S9" i="13"/>
  <c r="P9" i="13"/>
  <c r="M9" i="13"/>
  <c r="J9" i="13"/>
  <c r="G9" i="13"/>
  <c r="F9" i="13"/>
  <c r="D9" i="13"/>
  <c r="V8" i="13"/>
  <c r="S8" i="13"/>
  <c r="P8" i="13"/>
  <c r="M8" i="13"/>
  <c r="J8" i="13"/>
  <c r="G8" i="13"/>
  <c r="F8" i="13"/>
  <c r="D8" i="13"/>
  <c r="V7" i="13"/>
  <c r="S7" i="13"/>
  <c r="P7" i="13"/>
  <c r="M7" i="13"/>
  <c r="J7" i="13"/>
  <c r="G7" i="13"/>
  <c r="F7" i="13"/>
  <c r="D7" i="13"/>
  <c r="V6" i="13"/>
  <c r="S6" i="13"/>
  <c r="P6" i="13"/>
  <c r="M6" i="13"/>
  <c r="J6" i="13"/>
  <c r="G6" i="13"/>
  <c r="F6" i="13"/>
  <c r="D6" i="13"/>
  <c r="V5" i="13"/>
  <c r="S5" i="13"/>
  <c r="P5" i="13"/>
  <c r="M5" i="13"/>
  <c r="J5" i="13"/>
  <c r="G5" i="13"/>
  <c r="F5" i="13"/>
  <c r="D5" i="13"/>
  <c r="V4" i="13"/>
  <c r="S4" i="13"/>
  <c r="P4" i="13"/>
  <c r="M4" i="13"/>
  <c r="J4" i="13"/>
  <c r="G4" i="13"/>
  <c r="F4" i="13"/>
  <c r="D4" i="13"/>
</calcChain>
</file>

<file path=xl/sharedStrings.xml><?xml version="1.0" encoding="utf-8"?>
<sst xmlns="http://schemas.openxmlformats.org/spreadsheetml/2006/main" count="7238" uniqueCount="251">
  <si>
    <t>National level- Area , Production, Yield,  Sales and Fertilizer Application by Crop, PHS 2021/2022 Vs CFS 2022/2023</t>
  </si>
  <si>
    <t>Area planted (ha)</t>
  </si>
  <si>
    <t>Area expected to be harvested (ha)</t>
  </si>
  <si>
    <t>Expected production (MT)</t>
  </si>
  <si>
    <t>Yield rate (MT/ha)</t>
  </si>
  <si>
    <t>Sales (MT)</t>
  </si>
  <si>
    <t>Basal fertilizer applied (MT)</t>
  </si>
  <si>
    <t>Top dressing fertilizer applied (MT)</t>
  </si>
  <si>
    <t>Crop</t>
  </si>
  <si>
    <t>PHS 2022</t>
  </si>
  <si>
    <t>CFS2023</t>
  </si>
  <si>
    <t>% change</t>
  </si>
  <si>
    <t>Maize</t>
  </si>
  <si>
    <t>Sorghum</t>
  </si>
  <si>
    <t>Rice</t>
  </si>
  <si>
    <t>Millet</t>
  </si>
  <si>
    <t>Sunflower</t>
  </si>
  <si>
    <t>Groundnuts</t>
  </si>
  <si>
    <t>Soya beans</t>
  </si>
  <si>
    <t>Seed Cotton</t>
  </si>
  <si>
    <t>Irish Potatoes</t>
  </si>
  <si>
    <t>Tobacco (Virginia)</t>
  </si>
  <si>
    <t>Tobacco (Burley)</t>
  </si>
  <si>
    <t>Mixed Beans</t>
  </si>
  <si>
    <t>Bambara nuts</t>
  </si>
  <si>
    <t>Cow Peas</t>
  </si>
  <si>
    <t>Sweet Potatoes</t>
  </si>
  <si>
    <t>Cassava</t>
  </si>
  <si>
    <t xml:space="preserve"> - </t>
  </si>
  <si>
    <t xml:space="preserve"> -</t>
  </si>
  <si>
    <t>Wheat</t>
  </si>
  <si>
    <t>Barley</t>
  </si>
  <si>
    <t>Source: Early Warning and Statistics Unit, 2022/2023 Crop Forecasting Survey</t>
  </si>
  <si>
    <t/>
  </si>
  <si>
    <t>National level-  Expected Area, Harvest,  Production, Yield,  Sales and Fertilizer Application 2022/2023 Crop Forecasting Survey.</t>
  </si>
  <si>
    <t>National level- Area , Production, Yield,  Sales and Fertilizer Application by Crop, 2021/2022  Post Harvest Survey,</t>
  </si>
  <si>
    <t>Area Planted (Ha)</t>
  </si>
  <si>
    <t>Expected Area Harvest (Ha)</t>
  </si>
  <si>
    <t>Expected Production (MT)</t>
  </si>
  <si>
    <t>Expected Yield</t>
  </si>
  <si>
    <t>Expected Sales (MT)</t>
  </si>
  <si>
    <t>Basal fertilizer (MT)</t>
  </si>
  <si>
    <t>Top fertilizer (MT)</t>
  </si>
  <si>
    <t>Maize(for grain)</t>
  </si>
  <si>
    <t>Maize for seed</t>
  </si>
  <si>
    <t>Maize for silage</t>
  </si>
  <si>
    <t>Green Maize</t>
  </si>
  <si>
    <t>Sorghum(for grain)</t>
  </si>
  <si>
    <t>Soya-beans</t>
  </si>
  <si>
    <t>Irish potato</t>
  </si>
  <si>
    <t>Virginia tobacco</t>
  </si>
  <si>
    <t>Burley tobacco</t>
  </si>
  <si>
    <t>Mixed beans</t>
  </si>
  <si>
    <t>Cowpeas</t>
  </si>
  <si>
    <t>Velvet beans</t>
  </si>
  <si>
    <t>Sweet potato</t>
  </si>
  <si>
    <t>Popcorn</t>
  </si>
  <si>
    <t>Sun Hemp</t>
  </si>
  <si>
    <t>Pasture   (Grass)</t>
  </si>
  <si>
    <t>National  Area Planted, Expeceted Harvest Area, Expected Production, Expected Yield,  Sales and Fertilizer Application by Type of Farmers, 2022/2023 Crop Forecasting Survey</t>
  </si>
  <si>
    <t>Farmer</t>
  </si>
  <si>
    <t>Large Scale</t>
  </si>
  <si>
    <t>Small &amp; Medium</t>
  </si>
  <si>
    <t>Total</t>
  </si>
  <si>
    <t>National Level - Area Planted, Expeceted Harvest Area, Expected Production, Expected Yield,  Sales and Fertilizer Application by Crop and Province, 2022/2023 Crop Forecasting Survey</t>
  </si>
  <si>
    <t>Province</t>
  </si>
  <si>
    <t>Central</t>
  </si>
  <si>
    <t>Copperbelt</t>
  </si>
  <si>
    <t>Eastern</t>
  </si>
  <si>
    <t>Luapula</t>
  </si>
  <si>
    <t>Lusaka</t>
  </si>
  <si>
    <t>Muchinga</t>
  </si>
  <si>
    <t>Nothern</t>
  </si>
  <si>
    <t>NorthWestern</t>
  </si>
  <si>
    <t>Southern</t>
  </si>
  <si>
    <t>Western</t>
  </si>
  <si>
    <t>National Level - Area Planted, Expeceted Harvest Area, Expected Production, Expected Yield,  Sales and Fertilizer Application by Crop and District, 2022/2023 Crop Forecasting</t>
  </si>
  <si>
    <t>District</t>
  </si>
  <si>
    <t>Chibombo</t>
  </si>
  <si>
    <t>Chisamba</t>
  </si>
  <si>
    <t>Chitambo</t>
  </si>
  <si>
    <t>Kabwe</t>
  </si>
  <si>
    <t>Kapiri Mposhi</t>
  </si>
  <si>
    <t>Luano</t>
  </si>
  <si>
    <t>Mkushi</t>
  </si>
  <si>
    <t>Mumbwa</t>
  </si>
  <si>
    <t>Ngabwe</t>
  </si>
  <si>
    <t>Serenje</t>
  </si>
  <si>
    <t>Shibuyunji</t>
  </si>
  <si>
    <t>Chililabombwe</t>
  </si>
  <si>
    <t>Chingola</t>
  </si>
  <si>
    <t>Kalulushi</t>
  </si>
  <si>
    <t>Kitwe</t>
  </si>
  <si>
    <t>Luanshya</t>
  </si>
  <si>
    <t>Lufwanyama</t>
  </si>
  <si>
    <t>Masaiti</t>
  </si>
  <si>
    <t>Mpongwe</t>
  </si>
  <si>
    <t>Mufulira</t>
  </si>
  <si>
    <t>Ndola</t>
  </si>
  <si>
    <t>Chadiza</t>
  </si>
  <si>
    <t>Chama</t>
  </si>
  <si>
    <t>Chasefu</t>
  </si>
  <si>
    <t>Chipangali</t>
  </si>
  <si>
    <t>Chipata</t>
  </si>
  <si>
    <t>Kasenengwa</t>
  </si>
  <si>
    <t>Katete</t>
  </si>
  <si>
    <t>Lumezi</t>
  </si>
  <si>
    <t>Lundazi</t>
  </si>
  <si>
    <t>Lusangazi</t>
  </si>
  <si>
    <t>Mambwe</t>
  </si>
  <si>
    <t>Nyimba</t>
  </si>
  <si>
    <t>Petauke</t>
  </si>
  <si>
    <t>Sinda</t>
  </si>
  <si>
    <t>Vubwi</t>
  </si>
  <si>
    <t>Chembe</t>
  </si>
  <si>
    <t>Chiengi</t>
  </si>
  <si>
    <t>Chifumunabuli</t>
  </si>
  <si>
    <t>Chipili</t>
  </si>
  <si>
    <t>Kawambwa</t>
  </si>
  <si>
    <t>Lunga</t>
  </si>
  <si>
    <t>Mansa</t>
  </si>
  <si>
    <t>Milenge</t>
  </si>
  <si>
    <t>Mwansabombwe</t>
  </si>
  <si>
    <t>Mwense</t>
  </si>
  <si>
    <t>Nchelenge</t>
  </si>
  <si>
    <t>Samfya</t>
  </si>
  <si>
    <t>Chilanga</t>
  </si>
  <si>
    <t>Chongwe</t>
  </si>
  <si>
    <t>Kafue</t>
  </si>
  <si>
    <t>Luangwa</t>
  </si>
  <si>
    <t>Rufunsa</t>
  </si>
  <si>
    <t>Chinsali</t>
  </si>
  <si>
    <t>Isoka</t>
  </si>
  <si>
    <t>Kanchibiya</t>
  </si>
  <si>
    <t>Lavushimanda</t>
  </si>
  <si>
    <t>Mafinga</t>
  </si>
  <si>
    <t>Mpika</t>
  </si>
  <si>
    <t>Nakonde</t>
  </si>
  <si>
    <t>Shiwang'andu</t>
  </si>
  <si>
    <t>Chilubi</t>
  </si>
  <si>
    <t>Kaputa</t>
  </si>
  <si>
    <t>Kasama</t>
  </si>
  <si>
    <t>Lunte</t>
  </si>
  <si>
    <t>Lupososhi</t>
  </si>
  <si>
    <t>Luwingu</t>
  </si>
  <si>
    <t>Mbala</t>
  </si>
  <si>
    <t>Mporokoso</t>
  </si>
  <si>
    <t>Mpulungu</t>
  </si>
  <si>
    <t>Mungwi</t>
  </si>
  <si>
    <t>Nsama</t>
  </si>
  <si>
    <t>Senga</t>
  </si>
  <si>
    <t>Chavuma</t>
  </si>
  <si>
    <t>Ikelenge</t>
  </si>
  <si>
    <t>Kabompo</t>
  </si>
  <si>
    <t>Kasempa</t>
  </si>
  <si>
    <t>Kalumbila</t>
  </si>
  <si>
    <t>Manyinga</t>
  </si>
  <si>
    <t>Mufumbwe</t>
  </si>
  <si>
    <t>Mushindano</t>
  </si>
  <si>
    <t>Mwinilunga</t>
  </si>
  <si>
    <t>Solwezi</t>
  </si>
  <si>
    <t>Zambezi</t>
  </si>
  <si>
    <t>Chikankata</t>
  </si>
  <si>
    <t>Chirundu</t>
  </si>
  <si>
    <t>Choma</t>
  </si>
  <si>
    <t>Gwembe</t>
  </si>
  <si>
    <t>Itezhi-Tezhi</t>
  </si>
  <si>
    <t>Kalomo</t>
  </si>
  <si>
    <t>Kazungula</t>
  </si>
  <si>
    <t>Livingstone</t>
  </si>
  <si>
    <t>Mazabuka</t>
  </si>
  <si>
    <t>Monze</t>
  </si>
  <si>
    <t>Namwala</t>
  </si>
  <si>
    <t>Pemba</t>
  </si>
  <si>
    <t>Siavonga</t>
  </si>
  <si>
    <t>Sinazongwe</t>
  </si>
  <si>
    <t>Zimba</t>
  </si>
  <si>
    <t>Kalabo</t>
  </si>
  <si>
    <t>Kaoma</t>
  </si>
  <si>
    <t>Limulunga</t>
  </si>
  <si>
    <t>Luampa</t>
  </si>
  <si>
    <t>Lukulu</t>
  </si>
  <si>
    <t>Mitete</t>
  </si>
  <si>
    <t>Mongu</t>
  </si>
  <si>
    <t>Mulobezi</t>
  </si>
  <si>
    <t>Mwandi</t>
  </si>
  <si>
    <t>Nalolo</t>
  </si>
  <si>
    <t>Nkeyema</t>
  </si>
  <si>
    <t>Senanga</t>
  </si>
  <si>
    <t>Sesheke</t>
  </si>
  <si>
    <t>Shang'ombo</t>
  </si>
  <si>
    <t>Sikongo</t>
  </si>
  <si>
    <t>Sioma</t>
  </si>
  <si>
    <t>National Small &amp; Medium Only- Area Planted, Expeceted Harvest Area, Expected Production, Expected Yield,  Sales and Fertilizer Application by Crop, 2022/2023 Crop Forecasting Survey</t>
  </si>
  <si>
    <t>Number of HH's</t>
  </si>
  <si>
    <t>National Small &amp; Medium Only- Area Planted, Expeceted Harvest Area, Expected Production, Expected Yield,  Sales and Fertilizer Application by Crop and Province, 2022/2023 Crop Forecasting Survey</t>
  </si>
  <si>
    <t>Area Planted in Ha</t>
  </si>
  <si>
    <t>Area Harvested in Ha</t>
  </si>
  <si>
    <t>Production in MT</t>
  </si>
  <si>
    <t>Sales in MT</t>
  </si>
  <si>
    <t>Basal Fertiliser in MT</t>
  </si>
  <si>
    <t>Top Fertiliser in MT</t>
  </si>
  <si>
    <t>Northern</t>
  </si>
  <si>
    <t>North Western</t>
  </si>
  <si>
    <t>National Small &amp; Medium Only- Area Planted, Expeceted Harvest Area, Expected Production, Expected Yield,  Sales and Fertilizer Application by Crop and District, 2022/2023 Crop Forecasting Survey</t>
  </si>
  <si>
    <t>Shiwangandu</t>
  </si>
  <si>
    <t>Shangombo</t>
  </si>
  <si>
    <t>National Large Scale Farms Only- Area Planted, Expeceted Harvest Area, Expected Production, Expected Yield,  Sales and Fertilizer Application by Crop, 2022/2023 Crop Forecasting Survey</t>
  </si>
  <si>
    <t>Maize (for grain)</t>
  </si>
  <si>
    <t>Maize (for Seed)</t>
  </si>
  <si>
    <t>Maize (for silage)</t>
  </si>
  <si>
    <t>Maize (for Green)</t>
  </si>
  <si>
    <t>Sorghum (for Grain)</t>
  </si>
  <si>
    <t>Sorghum (for Seed)</t>
  </si>
  <si>
    <t>Sorghum (for Silege)</t>
  </si>
  <si>
    <t>Finger Millet</t>
  </si>
  <si>
    <t>Sunflower (for Seed)</t>
  </si>
  <si>
    <t>Groundnuts (unshelled)</t>
  </si>
  <si>
    <t>Groundnuts (unshelled for Seed)</t>
  </si>
  <si>
    <t>Soyabeans (for Grain)</t>
  </si>
  <si>
    <t>Soyabeans (for Seed)</t>
  </si>
  <si>
    <t>Cotton</t>
  </si>
  <si>
    <t>Irish Potatoes (for Seed)</t>
  </si>
  <si>
    <t>Tobacco Virginia</t>
  </si>
  <si>
    <t>Tobacco Burley</t>
  </si>
  <si>
    <t>Mixed Beans (for Seed)</t>
  </si>
  <si>
    <t>Cow Peas (for Seed)</t>
  </si>
  <si>
    <t>Sweet Potatoes (for Tuber)</t>
  </si>
  <si>
    <t>Sweet Potatoes (for Seed)</t>
  </si>
  <si>
    <t>Wheat (for Grain)</t>
  </si>
  <si>
    <t>Wheat (for Seed)</t>
  </si>
  <si>
    <t>Barley (for Grain)</t>
  </si>
  <si>
    <t>Barley (for Seed)</t>
  </si>
  <si>
    <t>Sunn Hemp</t>
  </si>
  <si>
    <t>Pasture Grass</t>
  </si>
  <si>
    <t>National Large Scale Farms Only- Area Planted, Expeceted Harvest Area, Expected Production, Expected Yield,  Sales and Fertilizer Application by Crop and Province, 2022/2023 Crop Forecasting Survey</t>
  </si>
  <si>
    <t>National Large Scale Farms Only- Area Planted, Expeceted Harvest Area, Expected Production, Expected Yield,  Sales and Fertilizer Application by Crop and District, 2022/2023 Crop Forecasting Survey</t>
  </si>
  <si>
    <t>Sugarcane (Not the out-grower scheme type)</t>
  </si>
  <si>
    <t>Estimated Cassava Production by Province, 2022/2023 Crop Forecasting Survey</t>
  </si>
  <si>
    <t>Area under cassava</t>
  </si>
  <si>
    <t>Area under mature cassava</t>
  </si>
  <si>
    <t>Cassava root production 11.7 mt/ha</t>
  </si>
  <si>
    <t>Conversion to flour 25% extraction rate</t>
  </si>
  <si>
    <t>Estimated Cassava Production by District, 2022/2023 Crop Forecasting Survey</t>
  </si>
  <si>
    <t>Crop Growing HH's By Category and Province. 2022/2023 Crop Forecasting Survey</t>
  </si>
  <si>
    <t xml:space="preserve">Province </t>
  </si>
  <si>
    <t>Category - A</t>
  </si>
  <si>
    <t>Category -B</t>
  </si>
  <si>
    <t>Category -C</t>
  </si>
  <si>
    <t>Farms</t>
  </si>
  <si>
    <t>Crop growing Farms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</si>
</sst>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0_ ;[Red]\-#,##0.00\ "/>
    <numFmt numFmtId="166" formatCode="_-* #,##0.00_-;\-* #,##0.00_-;_-* &quot;-&quot;??_-;_-@_-"/>
    <numFmt numFmtId="167" formatCode="_-* #,##0_-;\-* #,##0_-;_-* &quot;-&quot;??_-;_-@_-"/>
    <numFmt numFmtId="168" formatCode="_(* #,##0_);_(* \(#,##0\);_(* &quot;-&quot;??_);_(@_)"/>
  </numFmts>
  <fonts count="22">
    <font>
      <sz val="11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b/>
      <sz val="12"/>
      <name val="Arial"/>
      <charset val="134"/>
    </font>
    <font>
      <sz val="12"/>
      <name val="Arial"/>
      <charset val="134"/>
    </font>
    <font>
      <b/>
      <sz val="11"/>
      <color theme="1"/>
      <name val="Calibri"/>
      <charset val="134"/>
      <scheme val="minor"/>
    </font>
    <font>
      <b/>
      <i/>
      <sz val="9"/>
      <color theme="1"/>
      <name val="Corbel"/>
      <charset val="134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b/>
      <sz val="9"/>
      <name val="Arial"/>
      <charset val="134"/>
    </font>
    <font>
      <sz val="9"/>
      <name val="Arial"/>
      <charset val="134"/>
    </font>
    <font>
      <b/>
      <sz val="10"/>
      <color theme="1"/>
      <name val="Calibri"/>
      <charset val="134"/>
      <scheme val="minor"/>
    </font>
    <font>
      <b/>
      <sz val="11"/>
      <name val="Trebuchet MS"/>
      <charset val="134"/>
    </font>
    <font>
      <b/>
      <i/>
      <sz val="9"/>
      <color theme="1"/>
      <name val="Trebuchet MS"/>
      <charset val="134"/>
    </font>
    <font>
      <sz val="11"/>
      <name val="Trebuchet MS"/>
      <charset val="134"/>
    </font>
    <font>
      <b/>
      <sz val="11"/>
      <color theme="1"/>
      <name val="Trebuchet MS"/>
      <charset val="134"/>
    </font>
    <font>
      <sz val="12"/>
      <color theme="1"/>
      <name val="Calibri"/>
      <charset val="134"/>
      <scheme val="minor"/>
    </font>
    <font>
      <b/>
      <sz val="9"/>
      <color indexed="8"/>
      <name val="Arial"/>
      <charset val="134"/>
    </font>
    <font>
      <b/>
      <sz val="12"/>
      <color theme="1"/>
      <name val="Calibri"/>
      <charset val="134"/>
      <scheme val="minor"/>
    </font>
    <font>
      <b/>
      <sz val="9"/>
      <color theme="3" tint="0.39994506668294322"/>
      <name val="Arial"/>
      <charset val="134"/>
    </font>
    <font>
      <b/>
      <sz val="9"/>
      <color rgb="FFFF0000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9F9FB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97F03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97F03"/>
      </left>
      <right/>
      <top style="medium">
        <color rgb="FF097F03"/>
      </top>
      <bottom style="medium">
        <color auto="1"/>
      </bottom>
      <diagonal/>
    </border>
    <border>
      <left/>
      <right/>
      <top style="medium">
        <color rgb="FF097F03"/>
      </top>
      <bottom style="medium">
        <color auto="1"/>
      </bottom>
      <diagonal/>
    </border>
    <border>
      <left/>
      <right style="medium">
        <color rgb="FF097F03"/>
      </right>
      <top style="medium">
        <color rgb="FF097F03"/>
      </top>
      <bottom style="medium">
        <color auto="1"/>
      </bottom>
      <diagonal/>
    </border>
    <border>
      <left style="medium">
        <color rgb="FF097F03"/>
      </left>
      <right style="thin">
        <color rgb="FF097F03"/>
      </right>
      <top style="medium">
        <color rgb="FF097F03"/>
      </top>
      <bottom style="medium">
        <color rgb="FF097F03"/>
      </bottom>
      <diagonal/>
    </border>
    <border>
      <left style="thin">
        <color rgb="FF097F03"/>
      </left>
      <right style="thin">
        <color rgb="FF097F03"/>
      </right>
      <top style="medium">
        <color rgb="FF097F03"/>
      </top>
      <bottom style="medium">
        <color rgb="FF097F03"/>
      </bottom>
      <diagonal/>
    </border>
    <border>
      <left style="thin">
        <color rgb="FF097F03"/>
      </left>
      <right style="medium">
        <color rgb="FF097F03"/>
      </right>
      <top style="medium">
        <color rgb="FF097F03"/>
      </top>
      <bottom style="medium">
        <color rgb="FF097F03"/>
      </bottom>
      <diagonal/>
    </border>
    <border>
      <left style="medium">
        <color rgb="FF077307"/>
      </left>
      <right/>
      <top style="medium">
        <color rgb="FF077307"/>
      </top>
      <bottom style="thin">
        <color rgb="FF077307"/>
      </bottom>
      <diagonal/>
    </border>
    <border>
      <left/>
      <right/>
      <top style="medium">
        <color rgb="FF077307"/>
      </top>
      <bottom style="thin">
        <color rgb="FF077307"/>
      </bottom>
      <diagonal/>
    </border>
    <border>
      <left style="medium">
        <color rgb="FF077307"/>
      </left>
      <right style="thin">
        <color rgb="FF077307"/>
      </right>
      <top style="thin">
        <color rgb="FF077307"/>
      </top>
      <bottom/>
      <diagonal/>
    </border>
    <border>
      <left style="thin">
        <color rgb="FF077307"/>
      </left>
      <right style="thin">
        <color rgb="FF077307"/>
      </right>
      <top style="thin">
        <color rgb="FF077307"/>
      </top>
      <bottom/>
      <diagonal/>
    </border>
    <border>
      <left style="medium">
        <color rgb="FF077307"/>
      </left>
      <right style="thin">
        <color rgb="FF077307"/>
      </right>
      <top style="medium">
        <color rgb="FF077307"/>
      </top>
      <bottom style="medium">
        <color rgb="FF077307"/>
      </bottom>
      <diagonal/>
    </border>
    <border>
      <left style="thin">
        <color rgb="FF077307"/>
      </left>
      <right style="thin">
        <color rgb="FF077307"/>
      </right>
      <top style="medium">
        <color rgb="FF077307"/>
      </top>
      <bottom style="medium">
        <color rgb="FF077307"/>
      </bottom>
      <diagonal/>
    </border>
    <border>
      <left style="medium">
        <color rgb="FF077307"/>
      </left>
      <right style="thin">
        <color rgb="FF077307"/>
      </right>
      <top/>
      <bottom style="thin">
        <color rgb="FF077307"/>
      </bottom>
      <diagonal/>
    </border>
    <border>
      <left style="thin">
        <color rgb="FF077307"/>
      </left>
      <right style="thin">
        <color rgb="FF077307"/>
      </right>
      <top/>
      <bottom style="thin">
        <color rgb="FF077307"/>
      </bottom>
      <diagonal/>
    </border>
    <border>
      <left style="medium">
        <color rgb="FF077307"/>
      </left>
      <right style="thin">
        <color rgb="FF077307"/>
      </right>
      <top style="thin">
        <color rgb="FF077307"/>
      </top>
      <bottom style="thin">
        <color rgb="FF077307"/>
      </bottom>
      <diagonal/>
    </border>
    <border>
      <left style="thin">
        <color rgb="FF077307"/>
      </left>
      <right style="thin">
        <color rgb="FF077307"/>
      </right>
      <top style="thin">
        <color rgb="FF077307"/>
      </top>
      <bottom style="thin">
        <color rgb="FF077307"/>
      </bottom>
      <diagonal/>
    </border>
    <border>
      <left style="medium">
        <color rgb="FF077307"/>
      </left>
      <right style="thin">
        <color rgb="FF077307"/>
      </right>
      <top style="thin">
        <color rgb="FF077307"/>
      </top>
      <bottom style="medium">
        <color rgb="FF077307"/>
      </bottom>
      <diagonal/>
    </border>
    <border>
      <left style="thin">
        <color rgb="FF077307"/>
      </left>
      <right style="thin">
        <color rgb="FF077307"/>
      </right>
      <top style="thin">
        <color rgb="FF077307"/>
      </top>
      <bottom style="medium">
        <color rgb="FF077307"/>
      </bottom>
      <diagonal/>
    </border>
    <border>
      <left style="thin">
        <color rgb="FF077307"/>
      </left>
      <right/>
      <top style="thin">
        <color rgb="FF077307"/>
      </top>
      <bottom style="medium">
        <color rgb="FF077307"/>
      </bottom>
      <diagonal/>
    </border>
    <border>
      <left/>
      <right/>
      <top style="thin">
        <color rgb="FF077307"/>
      </top>
      <bottom style="medium">
        <color rgb="FF077307"/>
      </bottom>
      <diagonal/>
    </border>
    <border>
      <left/>
      <right style="thin">
        <color rgb="FF077307"/>
      </right>
      <top style="thin">
        <color rgb="FF077307"/>
      </top>
      <bottom style="medium">
        <color rgb="FF077307"/>
      </bottom>
      <diagonal/>
    </border>
    <border>
      <left/>
      <right style="medium">
        <color rgb="FF077307"/>
      </right>
      <top style="medium">
        <color rgb="FF077307"/>
      </top>
      <bottom style="thin">
        <color rgb="FF077307"/>
      </bottom>
      <diagonal/>
    </border>
    <border>
      <left style="thin">
        <color rgb="FF077307"/>
      </left>
      <right style="medium">
        <color rgb="FF077307"/>
      </right>
      <top style="thin">
        <color rgb="FF077307"/>
      </top>
      <bottom/>
      <diagonal/>
    </border>
    <border>
      <left style="thin">
        <color rgb="FF077307"/>
      </left>
      <right style="medium">
        <color rgb="FF077307"/>
      </right>
      <top style="medium">
        <color rgb="FF077307"/>
      </top>
      <bottom style="medium">
        <color rgb="FF077307"/>
      </bottom>
      <diagonal/>
    </border>
    <border>
      <left style="thin">
        <color rgb="FF077307"/>
      </left>
      <right style="medium">
        <color rgb="FF077307"/>
      </right>
      <top/>
      <bottom style="thin">
        <color rgb="FF077307"/>
      </bottom>
      <diagonal/>
    </border>
    <border>
      <left style="thin">
        <color rgb="FF077307"/>
      </left>
      <right style="medium">
        <color rgb="FF077307"/>
      </right>
      <top style="thin">
        <color rgb="FF077307"/>
      </top>
      <bottom style="thin">
        <color rgb="FF077307"/>
      </bottom>
      <diagonal/>
    </border>
    <border>
      <left style="thin">
        <color rgb="FF077307"/>
      </left>
      <right style="medium">
        <color rgb="FF077307"/>
      </right>
      <top style="thin">
        <color rgb="FF077307"/>
      </top>
      <bottom style="medium">
        <color rgb="FF077307"/>
      </bottom>
      <diagonal/>
    </border>
  </borders>
  <cellStyleXfs count="502">
    <xf numFmtId="0" fontId="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417">
    <xf numFmtId="0" fontId="0" fillId="0" borderId="0" xfId="0"/>
    <xf numFmtId="0" fontId="21" fillId="0" borderId="0" xfId="60" applyAlignment="1"/>
    <xf numFmtId="0" fontId="1" fillId="2" borderId="1" xfId="60" applyFont="1" applyFill="1" applyBorder="1" applyAlignment="1"/>
    <xf numFmtId="0" fontId="2" fillId="2" borderId="1" xfId="402" applyFont="1" applyFill="1" applyBorder="1" applyAlignment="1">
      <alignment horizontal="left"/>
    </xf>
    <xf numFmtId="0" fontId="3" fillId="0" borderId="1" xfId="478" applyFont="1" applyFill="1" applyBorder="1" applyAlignment="1">
      <alignment horizontal="left" vertical="top"/>
    </xf>
    <xf numFmtId="3" fontId="3" fillId="0" borderId="1" xfId="264" applyNumberFormat="1" applyFont="1" applyFill="1" applyBorder="1" applyAlignment="1">
      <alignment horizontal="right" vertical="top"/>
    </xf>
    <xf numFmtId="0" fontId="3" fillId="0" borderId="1" xfId="50" applyFont="1" applyFill="1" applyBorder="1" applyAlignment="1">
      <alignment horizontal="left" vertical="top"/>
    </xf>
    <xf numFmtId="3" fontId="3" fillId="0" borderId="1" xfId="480" applyNumberFormat="1" applyFont="1" applyFill="1" applyBorder="1" applyAlignment="1">
      <alignment horizontal="right" vertical="top"/>
    </xf>
    <xf numFmtId="0" fontId="3" fillId="0" borderId="1" xfId="479" applyFont="1" applyFill="1" applyBorder="1" applyAlignment="1">
      <alignment horizontal="left" vertical="top"/>
    </xf>
    <xf numFmtId="3" fontId="3" fillId="0" borderId="1" xfId="387" applyNumberFormat="1" applyFont="1" applyFill="1" applyBorder="1" applyAlignment="1">
      <alignment horizontal="right" vertical="top"/>
    </xf>
    <xf numFmtId="0" fontId="4" fillId="0" borderId="0" xfId="60" applyFont="1" applyAlignment="1">
      <alignment vertical="center"/>
    </xf>
    <xf numFmtId="0" fontId="4" fillId="0" borderId="0" xfId="60" applyFont="1"/>
    <xf numFmtId="0" fontId="5" fillId="0" borderId="0" xfId="60" applyFont="1"/>
    <xf numFmtId="0" fontId="21" fillId="0" borderId="0" xfId="60"/>
    <xf numFmtId="0" fontId="6" fillId="2" borderId="3" xfId="57" applyFont="1" applyFill="1" applyBorder="1" applyAlignment="1">
      <alignment vertical="center" wrapText="1"/>
    </xf>
    <xf numFmtId="0" fontId="6" fillId="2" borderId="4" xfId="66" applyFont="1" applyFill="1" applyBorder="1" applyAlignment="1">
      <alignment horizontal="center" vertical="center" wrapText="1"/>
    </xf>
    <xf numFmtId="0" fontId="6" fillId="2" borderId="4" xfId="68" applyFont="1" applyFill="1" applyBorder="1" applyAlignment="1">
      <alignment horizontal="center" vertical="center" wrapText="1"/>
    </xf>
    <xf numFmtId="0" fontId="6" fillId="2" borderId="5" xfId="69" applyFont="1" applyFill="1" applyBorder="1" applyAlignment="1">
      <alignment horizontal="center" vertical="center" wrapText="1"/>
    </xf>
    <xf numFmtId="0" fontId="6" fillId="0" borderId="6" xfId="70" applyFont="1" applyBorder="1" applyAlignment="1">
      <alignment horizontal="left" vertical="top" wrapText="1"/>
    </xf>
    <xf numFmtId="3" fontId="7" fillId="0" borderId="7" xfId="71" applyNumberFormat="1" applyFont="1" applyBorder="1" applyAlignment="1">
      <alignment horizontal="center" vertical="top"/>
    </xf>
    <xf numFmtId="3" fontId="7" fillId="0" borderId="7" xfId="75" applyNumberFormat="1" applyFont="1" applyBorder="1" applyAlignment="1">
      <alignment horizontal="center" vertical="top"/>
    </xf>
    <xf numFmtId="3" fontId="7" fillId="0" borderId="8" xfId="74" applyNumberFormat="1" applyFont="1" applyBorder="1" applyAlignment="1">
      <alignment horizontal="center" vertical="top"/>
    </xf>
    <xf numFmtId="0" fontId="6" fillId="0" borderId="9" xfId="62" applyFont="1" applyBorder="1" applyAlignment="1">
      <alignment horizontal="left" vertical="top" wrapText="1"/>
    </xf>
    <xf numFmtId="3" fontId="7" fillId="0" borderId="1" xfId="55" applyNumberFormat="1" applyFont="1" applyBorder="1" applyAlignment="1">
      <alignment horizontal="center" vertical="top"/>
    </xf>
    <xf numFmtId="3" fontId="7" fillId="0" borderId="1" xfId="17" applyNumberFormat="1" applyFont="1" applyBorder="1" applyAlignment="1">
      <alignment horizontal="center" vertical="top"/>
    </xf>
    <xf numFmtId="3" fontId="7" fillId="0" borderId="10" xfId="76" applyNumberFormat="1" applyFont="1" applyBorder="1" applyAlignment="1">
      <alignment horizontal="center" vertical="top"/>
    </xf>
    <xf numFmtId="0" fontId="6" fillId="0" borderId="11" xfId="62" applyFont="1" applyBorder="1" applyAlignment="1">
      <alignment horizontal="left" vertical="top" wrapText="1"/>
    </xf>
    <xf numFmtId="3" fontId="7" fillId="0" borderId="12" xfId="55" applyNumberFormat="1" applyFont="1" applyBorder="1" applyAlignment="1">
      <alignment horizontal="center" vertical="top"/>
    </xf>
    <xf numFmtId="3" fontId="7" fillId="0" borderId="12" xfId="17" applyNumberFormat="1" applyFont="1" applyBorder="1" applyAlignment="1">
      <alignment horizontal="center" vertical="top"/>
    </xf>
    <xf numFmtId="3" fontId="7" fillId="0" borderId="13" xfId="76" applyNumberFormat="1" applyFont="1" applyBorder="1" applyAlignment="1">
      <alignment horizontal="center" vertical="top"/>
    </xf>
    <xf numFmtId="0" fontId="6" fillId="0" borderId="3" xfId="56" applyFont="1" applyBorder="1" applyAlignment="1">
      <alignment horizontal="left" vertical="top" wrapText="1"/>
    </xf>
    <xf numFmtId="3" fontId="6" fillId="0" borderId="4" xfId="77" applyNumberFormat="1" applyFont="1" applyBorder="1" applyAlignment="1">
      <alignment horizontal="center" vertical="top"/>
    </xf>
    <xf numFmtId="3" fontId="6" fillId="0" borderId="4" xfId="46" applyNumberFormat="1" applyFont="1" applyBorder="1" applyAlignment="1">
      <alignment horizontal="center" vertical="top"/>
    </xf>
    <xf numFmtId="3" fontId="6" fillId="0" borderId="5" xfId="79" applyNumberFormat="1" applyFont="1" applyBorder="1" applyAlignment="1">
      <alignment horizontal="center" vertical="top"/>
    </xf>
    <xf numFmtId="167" fontId="5" fillId="0" borderId="0" xfId="5" applyNumberFormat="1" applyFont="1" applyFill="1"/>
    <xf numFmtId="0" fontId="6" fillId="2" borderId="3" xfId="60" applyFont="1" applyFill="1" applyBorder="1" applyAlignment="1">
      <alignment vertical="center"/>
    </xf>
    <xf numFmtId="0" fontId="6" fillId="2" borderId="4" xfId="60" applyFont="1" applyFill="1" applyBorder="1" applyAlignment="1">
      <alignment vertical="center"/>
    </xf>
    <xf numFmtId="0" fontId="6" fillId="2" borderId="4" xfId="244" applyFont="1" applyFill="1" applyBorder="1" applyAlignment="1">
      <alignment horizontal="center" vertical="center" wrapText="1"/>
    </xf>
    <xf numFmtId="0" fontId="6" fillId="2" borderId="4" xfId="24" applyFont="1" applyFill="1" applyBorder="1" applyAlignment="1">
      <alignment horizontal="center" vertical="center" wrapText="1"/>
    </xf>
    <xf numFmtId="0" fontId="6" fillId="2" borderId="5" xfId="492" applyFont="1" applyFill="1" applyBorder="1" applyAlignment="1">
      <alignment horizontal="center" vertical="center" wrapText="1"/>
    </xf>
    <xf numFmtId="0" fontId="8" fillId="0" borderId="7" xfId="494" applyFont="1" applyFill="1" applyBorder="1" applyAlignment="1">
      <alignment horizontal="left" vertical="top" wrapText="1"/>
    </xf>
    <xf numFmtId="3" fontId="9" fillId="0" borderId="7" xfId="98" applyNumberFormat="1" applyFont="1" applyFill="1" applyBorder="1" applyAlignment="1">
      <alignment horizontal="right" vertical="top"/>
    </xf>
    <xf numFmtId="3" fontId="9" fillId="0" borderId="7" xfId="497" applyNumberFormat="1" applyFont="1" applyFill="1" applyBorder="1" applyAlignment="1">
      <alignment horizontal="right" vertical="top"/>
    </xf>
    <xf numFmtId="0" fontId="9" fillId="0" borderId="7" xfId="498" applyFont="1" applyFill="1" applyBorder="1" applyAlignment="1">
      <alignment horizontal="right" vertical="top"/>
    </xf>
    <xf numFmtId="3" fontId="9" fillId="0" borderId="8" xfId="499" applyNumberFormat="1" applyFont="1" applyFill="1" applyBorder="1" applyAlignment="1">
      <alignment horizontal="right" vertical="top"/>
    </xf>
    <xf numFmtId="0" fontId="8" fillId="0" borderId="1" xfId="495" applyFont="1" applyFill="1" applyBorder="1" applyAlignment="1">
      <alignment horizontal="left" vertical="top" wrapText="1"/>
    </xf>
    <xf numFmtId="3" fontId="9" fillId="0" borderId="1" xfId="500" applyNumberFormat="1" applyFont="1" applyFill="1" applyBorder="1" applyAlignment="1">
      <alignment horizontal="right" vertical="top"/>
    </xf>
    <xf numFmtId="3" fontId="9" fillId="0" borderId="1" xfId="272" applyNumberFormat="1" applyFont="1" applyFill="1" applyBorder="1" applyAlignment="1">
      <alignment horizontal="right" vertical="top"/>
    </xf>
    <xf numFmtId="0" fontId="9" fillId="0" borderId="1" xfId="101" applyFont="1" applyFill="1" applyBorder="1" applyAlignment="1">
      <alignment horizontal="right" vertical="top"/>
    </xf>
    <xf numFmtId="3" fontId="9" fillId="0" borderId="10" xfId="501" applyNumberFormat="1" applyFont="1" applyFill="1" applyBorder="1" applyAlignment="1">
      <alignment horizontal="right" vertical="top"/>
    </xf>
    <xf numFmtId="3" fontId="8" fillId="0" borderId="1" xfId="500" applyNumberFormat="1" applyFont="1" applyFill="1" applyBorder="1" applyAlignment="1">
      <alignment horizontal="right" vertical="top"/>
    </xf>
    <xf numFmtId="3" fontId="8" fillId="0" borderId="1" xfId="272" applyNumberFormat="1" applyFont="1" applyFill="1" applyBorder="1" applyAlignment="1">
      <alignment horizontal="right" vertical="top"/>
    </xf>
    <xf numFmtId="3" fontId="8" fillId="0" borderId="10" xfId="501" applyNumberFormat="1" applyFont="1" applyFill="1" applyBorder="1" applyAlignment="1">
      <alignment horizontal="right" vertical="top"/>
    </xf>
    <xf numFmtId="0" fontId="8" fillId="0" borderId="1" xfId="101" applyFont="1" applyFill="1" applyBorder="1" applyAlignment="1">
      <alignment horizontal="right" vertical="top"/>
    </xf>
    <xf numFmtId="0" fontId="8" fillId="0" borderId="15" xfId="351" applyFont="1" applyFill="1" applyBorder="1" applyAlignment="1">
      <alignment horizontal="left" vertical="top" wrapText="1"/>
    </xf>
    <xf numFmtId="3" fontId="8" fillId="0" borderId="15" xfId="47" applyNumberFormat="1" applyFont="1" applyFill="1" applyBorder="1" applyAlignment="1">
      <alignment horizontal="right" vertical="top"/>
    </xf>
    <xf numFmtId="3" fontId="8" fillId="0" borderId="15" xfId="346" applyNumberFormat="1" applyFont="1" applyFill="1" applyBorder="1" applyAlignment="1">
      <alignment horizontal="right" vertical="top"/>
    </xf>
    <xf numFmtId="3" fontId="8" fillId="0" borderId="16" xfId="256" applyNumberFormat="1" applyFont="1" applyFill="1" applyBorder="1" applyAlignment="1">
      <alignment horizontal="right" vertical="top"/>
    </xf>
    <xf numFmtId="0" fontId="6" fillId="0" borderId="0" xfId="60" applyFont="1" applyFill="1" applyAlignment="1">
      <alignment vertical="center"/>
    </xf>
    <xf numFmtId="0" fontId="6" fillId="0" borderId="0" xfId="60" applyFont="1" applyFill="1"/>
    <xf numFmtId="0" fontId="7" fillId="0" borderId="0" xfId="60" applyFont="1" applyFill="1"/>
    <xf numFmtId="0" fontId="6" fillId="2" borderId="4" xfId="444" applyFont="1" applyFill="1" applyBorder="1" applyAlignment="1">
      <alignment horizontal="center" vertical="center" wrapText="1"/>
    </xf>
    <xf numFmtId="0" fontId="6" fillId="2" borderId="4" xfId="375" applyFont="1" applyFill="1" applyBorder="1" applyAlignment="1">
      <alignment horizontal="center" vertical="center" wrapText="1"/>
    </xf>
    <xf numFmtId="0" fontId="6" fillId="2" borderId="5" xfId="157" applyFont="1" applyFill="1" applyBorder="1" applyAlignment="1">
      <alignment horizontal="center" vertical="center" wrapText="1"/>
    </xf>
    <xf numFmtId="0" fontId="6" fillId="0" borderId="7" xfId="484" applyFont="1" applyFill="1" applyBorder="1" applyAlignment="1">
      <alignment horizontal="left" vertical="top" wrapText="1"/>
    </xf>
    <xf numFmtId="3" fontId="7" fillId="0" borderId="7" xfId="443" applyNumberFormat="1" applyFont="1" applyFill="1" applyBorder="1" applyAlignment="1">
      <alignment horizontal="right" vertical="top"/>
    </xf>
    <xf numFmtId="3" fontId="7" fillId="0" borderId="7" xfId="485" applyNumberFormat="1" applyFont="1" applyFill="1" applyBorder="1" applyAlignment="1">
      <alignment horizontal="right" vertical="top"/>
    </xf>
    <xf numFmtId="3" fontId="7" fillId="0" borderId="8" xfId="373" applyNumberFormat="1" applyFont="1" applyFill="1" applyBorder="1" applyAlignment="1">
      <alignment horizontal="right" vertical="top"/>
    </xf>
    <xf numFmtId="0" fontId="6" fillId="0" borderId="1" xfId="450" applyFont="1" applyFill="1" applyBorder="1" applyAlignment="1">
      <alignment horizontal="left" vertical="top" wrapText="1"/>
    </xf>
    <xf numFmtId="3" fontId="7" fillId="0" borderId="1" xfId="486" applyNumberFormat="1" applyFont="1" applyFill="1" applyBorder="1" applyAlignment="1">
      <alignment horizontal="right" vertical="top"/>
    </xf>
    <xf numFmtId="3" fontId="7" fillId="0" borderId="1" xfId="487" applyNumberFormat="1" applyFont="1" applyFill="1" applyBorder="1" applyAlignment="1">
      <alignment horizontal="right" vertical="top"/>
    </xf>
    <xf numFmtId="3" fontId="7" fillId="0" borderId="10" xfId="488" applyNumberFormat="1" applyFont="1" applyFill="1" applyBorder="1" applyAlignment="1">
      <alignment horizontal="right" vertical="top"/>
    </xf>
    <xf numFmtId="0" fontId="7" fillId="0" borderId="1" xfId="489" applyFont="1" applyFill="1" applyBorder="1" applyAlignment="1">
      <alignment horizontal="right" vertical="top"/>
    </xf>
    <xf numFmtId="0" fontId="6" fillId="0" borderId="15" xfId="370" applyFont="1" applyFill="1" applyBorder="1" applyAlignment="1">
      <alignment horizontal="left" vertical="top" wrapText="1"/>
    </xf>
    <xf numFmtId="3" fontId="6" fillId="0" borderId="15" xfId="490" applyNumberFormat="1" applyFont="1" applyFill="1" applyBorder="1" applyAlignment="1">
      <alignment horizontal="right" vertical="top"/>
    </xf>
    <xf numFmtId="3" fontId="6" fillId="0" borderId="15" xfId="137" applyNumberFormat="1" applyFont="1" applyFill="1" applyBorder="1" applyAlignment="1">
      <alignment horizontal="right" vertical="top"/>
    </xf>
    <xf numFmtId="3" fontId="6" fillId="0" borderId="16" xfId="491" applyNumberFormat="1" applyFont="1" applyFill="1" applyBorder="1" applyAlignment="1">
      <alignment horizontal="right" vertical="top"/>
    </xf>
    <xf numFmtId="0" fontId="6" fillId="0" borderId="0" xfId="60" applyFont="1" applyAlignment="1">
      <alignment vertical="center"/>
    </xf>
    <xf numFmtId="0" fontId="6" fillId="0" borderId="0" xfId="60" applyFont="1"/>
    <xf numFmtId="0" fontId="7" fillId="0" borderId="0" xfId="60" applyFont="1"/>
    <xf numFmtId="0" fontId="6" fillId="2" borderId="18" xfId="60" applyFont="1" applyFill="1" applyBorder="1" applyAlignment="1">
      <alignment vertical="center"/>
    </xf>
    <xf numFmtId="0" fontId="6" fillId="2" borderId="19" xfId="60" applyFont="1" applyFill="1" applyBorder="1" applyAlignment="1">
      <alignment vertical="center"/>
    </xf>
    <xf numFmtId="0" fontId="6" fillId="2" borderId="19" xfId="259" applyFont="1" applyFill="1" applyBorder="1" applyAlignment="1">
      <alignment horizontal="center" vertical="center" wrapText="1"/>
    </xf>
    <xf numFmtId="0" fontId="6" fillId="2" borderId="19" xfId="261" applyFont="1" applyFill="1" applyBorder="1" applyAlignment="1">
      <alignment horizontal="center" vertical="center" wrapText="1"/>
    </xf>
    <xf numFmtId="166" fontId="6" fillId="2" borderId="19" xfId="5" applyFont="1" applyFill="1" applyBorder="1" applyAlignment="1">
      <alignment horizontal="center" vertical="center" wrapText="1"/>
    </xf>
    <xf numFmtId="0" fontId="6" fillId="4" borderId="1" xfId="419" applyFont="1" applyFill="1" applyBorder="1" applyAlignment="1">
      <alignment horizontal="left" vertical="top" wrapText="1"/>
    </xf>
    <xf numFmtId="3" fontId="7" fillId="5" borderId="1" xfId="475" applyNumberFormat="1" applyFont="1" applyFill="1" applyBorder="1" applyAlignment="1">
      <alignment horizontal="right" vertical="top"/>
    </xf>
    <xf numFmtId="3" fontId="7" fillId="5" borderId="1" xfId="354" applyNumberFormat="1" applyFont="1" applyFill="1" applyBorder="1" applyAlignment="1">
      <alignment horizontal="right" vertical="top"/>
    </xf>
    <xf numFmtId="166" fontId="7" fillId="5" borderId="1" xfId="5" applyFont="1" applyFill="1" applyBorder="1" applyAlignment="1">
      <alignment horizontal="right" vertical="top"/>
    </xf>
    <xf numFmtId="0" fontId="6" fillId="4" borderId="1" xfId="341" applyFont="1" applyFill="1" applyBorder="1" applyAlignment="1">
      <alignment horizontal="left" vertical="top" wrapText="1"/>
    </xf>
    <xf numFmtId="3" fontId="7" fillId="5" borderId="1" xfId="275" applyNumberFormat="1" applyFont="1" applyFill="1" applyBorder="1" applyAlignment="1">
      <alignment horizontal="right" vertical="top"/>
    </xf>
    <xf numFmtId="3" fontId="7" fillId="5" borderId="1" xfId="401" applyNumberFormat="1" applyFont="1" applyFill="1" applyBorder="1" applyAlignment="1">
      <alignment horizontal="right" vertical="top"/>
    </xf>
    <xf numFmtId="3" fontId="6" fillId="5" borderId="1" xfId="275" applyNumberFormat="1" applyFont="1" applyFill="1" applyBorder="1" applyAlignment="1">
      <alignment horizontal="right" vertical="top"/>
    </xf>
    <xf numFmtId="3" fontId="6" fillId="5" borderId="1" xfId="401" applyNumberFormat="1" applyFont="1" applyFill="1" applyBorder="1" applyAlignment="1">
      <alignment horizontal="right" vertical="top"/>
    </xf>
    <xf numFmtId="166" fontId="6" fillId="5" borderId="1" xfId="5" applyFont="1" applyFill="1" applyBorder="1" applyAlignment="1">
      <alignment horizontal="right" vertical="top"/>
    </xf>
    <xf numFmtId="0" fontId="1" fillId="2" borderId="20" xfId="470" applyFont="1" applyFill="1" applyBorder="1" applyAlignment="1">
      <alignment horizontal="center" vertical="center" wrapText="1"/>
    </xf>
    <xf numFmtId="3" fontId="7" fillId="5" borderId="10" xfId="100" applyNumberFormat="1" applyFont="1" applyFill="1" applyBorder="1" applyAlignment="1">
      <alignment horizontal="right" vertical="top"/>
    </xf>
    <xf numFmtId="3" fontId="7" fillId="5" borderId="10" xfId="271" applyNumberFormat="1" applyFont="1" applyFill="1" applyBorder="1" applyAlignment="1">
      <alignment horizontal="right" vertical="top"/>
    </xf>
    <xf numFmtId="3" fontId="6" fillId="5" borderId="10" xfId="271" applyNumberFormat="1" applyFont="1" applyFill="1" applyBorder="1" applyAlignment="1">
      <alignment horizontal="right" vertical="top"/>
    </xf>
    <xf numFmtId="0" fontId="7" fillId="5" borderId="1" xfId="474" applyFont="1" applyFill="1" applyBorder="1" applyAlignment="1">
      <alignment horizontal="right" vertical="top"/>
    </xf>
    <xf numFmtId="0" fontId="7" fillId="5" borderId="10" xfId="355" applyFont="1" applyFill="1" applyBorder="1" applyAlignment="1">
      <alignment horizontal="right" vertical="top"/>
    </xf>
    <xf numFmtId="0" fontId="6" fillId="4" borderId="15" xfId="358" applyFont="1" applyFill="1" applyBorder="1" applyAlignment="1">
      <alignment horizontal="left" vertical="top" wrapText="1"/>
    </xf>
    <xf numFmtId="3" fontId="6" fillId="5" borderId="15" xfId="476" applyNumberFormat="1" applyFont="1" applyFill="1" applyBorder="1" applyAlignment="1">
      <alignment horizontal="right" vertical="top"/>
    </xf>
    <xf numFmtId="3" fontId="6" fillId="5" borderId="15" xfId="367" applyNumberFormat="1" applyFont="1" applyFill="1" applyBorder="1" applyAlignment="1">
      <alignment horizontal="right" vertical="top"/>
    </xf>
    <xf numFmtId="3" fontId="6" fillId="5" borderId="16" xfId="477" applyNumberFormat="1" applyFont="1" applyFill="1" applyBorder="1" applyAlignment="1">
      <alignment horizontal="right" vertical="top"/>
    </xf>
    <xf numFmtId="0" fontId="6" fillId="2" borderId="4" xfId="460" applyFont="1" applyFill="1" applyBorder="1" applyAlignment="1">
      <alignment horizontal="center" vertical="center" wrapText="1"/>
    </xf>
    <xf numFmtId="0" fontId="6" fillId="2" borderId="4" xfId="28" applyFont="1" applyFill="1" applyBorder="1" applyAlignment="1">
      <alignment horizontal="center" vertical="center" wrapText="1"/>
    </xf>
    <xf numFmtId="0" fontId="6" fillId="0" borderId="7" xfId="45" applyFont="1" applyFill="1" applyBorder="1" applyAlignment="1">
      <alignment horizontal="left" vertical="center" wrapText="1"/>
    </xf>
    <xf numFmtId="3" fontId="7" fillId="0" borderId="7" xfId="467" applyNumberFormat="1" applyFont="1" applyFill="1" applyBorder="1" applyAlignment="1">
      <alignment horizontal="right" vertical="center"/>
    </xf>
    <xf numFmtId="3" fontId="7" fillId="0" borderId="7" xfId="434" applyNumberFormat="1" applyFont="1" applyFill="1" applyBorder="1" applyAlignment="1">
      <alignment horizontal="right" vertical="center"/>
    </xf>
    <xf numFmtId="166" fontId="7" fillId="0" borderId="7" xfId="5" applyFont="1" applyFill="1" applyBorder="1" applyAlignment="1">
      <alignment horizontal="right" vertical="center"/>
    </xf>
    <xf numFmtId="0" fontId="6" fillId="0" borderId="1" xfId="178" applyFont="1" applyFill="1" applyBorder="1" applyAlignment="1">
      <alignment horizontal="left" vertical="center" wrapText="1"/>
    </xf>
    <xf numFmtId="3" fontId="7" fillId="0" borderId="1" xfId="468" applyNumberFormat="1" applyFont="1" applyFill="1" applyBorder="1" applyAlignment="1">
      <alignment horizontal="right" vertical="center"/>
    </xf>
    <xf numFmtId="3" fontId="7" fillId="0" borderId="1" xfId="237" applyNumberFormat="1" applyFont="1" applyFill="1" applyBorder="1" applyAlignment="1">
      <alignment horizontal="right" vertical="center"/>
    </xf>
    <xf numFmtId="3" fontId="6" fillId="0" borderId="1" xfId="468" applyNumberFormat="1" applyFont="1" applyFill="1" applyBorder="1" applyAlignment="1">
      <alignment horizontal="right" vertical="center"/>
    </xf>
    <xf numFmtId="3" fontId="6" fillId="0" borderId="1" xfId="237" applyNumberFormat="1" applyFont="1" applyFill="1" applyBorder="1" applyAlignment="1">
      <alignment horizontal="right" vertical="center"/>
    </xf>
    <xf numFmtId="166" fontId="6" fillId="0" borderId="7" xfId="5" applyFont="1" applyFill="1" applyBorder="1" applyAlignment="1">
      <alignment horizontal="right" vertical="center"/>
    </xf>
    <xf numFmtId="0" fontId="6" fillId="2" borderId="5" xfId="461" applyFont="1" applyFill="1" applyBorder="1" applyAlignment="1">
      <alignment horizontal="center" vertical="center" wrapText="1"/>
    </xf>
    <xf numFmtId="3" fontId="7" fillId="0" borderId="8" xfId="436" applyNumberFormat="1" applyFont="1" applyFill="1" applyBorder="1" applyAlignment="1">
      <alignment horizontal="right" vertical="center"/>
    </xf>
    <xf numFmtId="3" fontId="7" fillId="0" borderId="10" xfId="243" applyNumberFormat="1" applyFont="1" applyFill="1" applyBorder="1" applyAlignment="1">
      <alignment horizontal="right" vertical="center"/>
    </xf>
    <xf numFmtId="3" fontId="6" fillId="0" borderId="10" xfId="243" applyNumberFormat="1" applyFont="1" applyFill="1" applyBorder="1" applyAlignment="1">
      <alignment horizontal="right" vertical="center"/>
    </xf>
    <xf numFmtId="0" fontId="6" fillId="0" borderId="15" xfId="466" applyFont="1" applyFill="1" applyBorder="1" applyAlignment="1">
      <alignment horizontal="left" vertical="center" wrapText="1"/>
    </xf>
    <xf numFmtId="3" fontId="6" fillId="0" borderId="15" xfId="469" applyNumberFormat="1" applyFont="1" applyFill="1" applyBorder="1" applyAlignment="1">
      <alignment horizontal="right" vertical="center"/>
    </xf>
    <xf numFmtId="3" fontId="6" fillId="0" borderId="15" xfId="380" applyNumberFormat="1" applyFont="1" applyFill="1" applyBorder="1" applyAlignment="1">
      <alignment horizontal="right" vertical="center"/>
    </xf>
    <xf numFmtId="3" fontId="6" fillId="0" borderId="16" xfId="383" applyNumberFormat="1" applyFont="1" applyFill="1" applyBorder="1" applyAlignment="1">
      <alignment horizontal="right" vertical="center"/>
    </xf>
    <xf numFmtId="0" fontId="7" fillId="0" borderId="0" xfId="60" applyFont="1" applyFill="1" applyAlignment="1">
      <alignment vertical="center"/>
    </xf>
    <xf numFmtId="0" fontId="6" fillId="2" borderId="3" xfId="60" applyFont="1" applyFill="1" applyBorder="1" applyAlignment="1">
      <alignment horizontal="center" vertical="center"/>
    </xf>
    <xf numFmtId="0" fontId="6" fillId="2" borderId="4" xfId="160" applyFont="1" applyFill="1" applyBorder="1" applyAlignment="1">
      <alignment horizontal="center" vertical="center" wrapText="1"/>
    </xf>
    <xf numFmtId="0" fontId="6" fillId="2" borderId="4" xfId="163" applyFont="1" applyFill="1" applyBorder="1" applyAlignment="1">
      <alignment horizontal="center" vertical="center" wrapText="1"/>
    </xf>
    <xf numFmtId="0" fontId="7" fillId="0" borderId="6" xfId="173" applyFont="1" applyFill="1" applyBorder="1" applyAlignment="1">
      <alignment horizontal="left" vertical="top" wrapText="1"/>
    </xf>
    <xf numFmtId="3" fontId="7" fillId="0" borderId="7" xfId="454" applyNumberFormat="1" applyFont="1" applyFill="1" applyBorder="1" applyAlignment="1">
      <alignment horizontal="right" vertical="top"/>
    </xf>
    <xf numFmtId="3" fontId="7" fillId="0" borderId="7" xfId="224" applyNumberFormat="1" applyFont="1" applyFill="1" applyBorder="1" applyAlignment="1">
      <alignment horizontal="right" vertical="top"/>
    </xf>
    <xf numFmtId="166" fontId="7" fillId="0" borderId="7" xfId="5" applyFont="1" applyFill="1" applyBorder="1" applyAlignment="1">
      <alignment horizontal="right" vertical="top"/>
    </xf>
    <xf numFmtId="0" fontId="7" fillId="0" borderId="9" xfId="453" applyFont="1" applyFill="1" applyBorder="1" applyAlignment="1">
      <alignment horizontal="left" vertical="top" wrapText="1"/>
    </xf>
    <xf numFmtId="3" fontId="7" fillId="0" borderId="1" xfId="456" applyNumberFormat="1" applyFont="1" applyFill="1" applyBorder="1" applyAlignment="1">
      <alignment horizontal="right" vertical="top"/>
    </xf>
    <xf numFmtId="3" fontId="7" fillId="0" borderId="1" xfId="215" applyNumberFormat="1" applyFont="1" applyFill="1" applyBorder="1" applyAlignment="1">
      <alignment horizontal="right" vertical="top"/>
    </xf>
    <xf numFmtId="0" fontId="7" fillId="0" borderId="14" xfId="153" applyFont="1" applyFill="1" applyBorder="1" applyAlignment="1">
      <alignment horizontal="left" vertical="top" wrapText="1"/>
    </xf>
    <xf numFmtId="3" fontId="7" fillId="0" borderId="15" xfId="458" applyNumberFormat="1" applyFont="1" applyFill="1" applyBorder="1" applyAlignment="1">
      <alignment horizontal="right" vertical="top"/>
    </xf>
    <xf numFmtId="3" fontId="7" fillId="0" borderId="15" xfId="459" applyNumberFormat="1" applyFont="1" applyFill="1" applyBorder="1" applyAlignment="1">
      <alignment horizontal="right" vertical="top"/>
    </xf>
    <xf numFmtId="0" fontId="4" fillId="3" borderId="2" xfId="0" applyFont="1" applyFill="1" applyBorder="1" applyAlignment="1">
      <alignment vertical="center"/>
    </xf>
    <xf numFmtId="0" fontId="6" fillId="2" borderId="5" xfId="30" applyFont="1" applyFill="1" applyBorder="1" applyAlignment="1">
      <alignment horizontal="center" vertical="center" wrapText="1"/>
    </xf>
    <xf numFmtId="3" fontId="7" fillId="0" borderId="8" xfId="455" applyNumberFormat="1" applyFont="1" applyFill="1" applyBorder="1" applyAlignment="1">
      <alignment horizontal="right" vertical="top"/>
    </xf>
    <xf numFmtId="3" fontId="7" fillId="0" borderId="10" xfId="457" applyNumberFormat="1" applyFont="1" applyFill="1" applyBorder="1" applyAlignment="1">
      <alignment horizontal="right" vertical="top"/>
    </xf>
    <xf numFmtId="3" fontId="7" fillId="0" borderId="16" xfId="161" applyNumberFormat="1" applyFont="1" applyFill="1" applyBorder="1" applyAlignment="1">
      <alignment horizontal="right" vertical="top"/>
    </xf>
    <xf numFmtId="0" fontId="11" fillId="0" borderId="0" xfId="60" applyFont="1" applyFill="1" applyAlignment="1">
      <alignment horizontal="center" vertical="center"/>
    </xf>
    <xf numFmtId="0" fontId="11" fillId="0" borderId="0" xfId="60" applyFont="1" applyFill="1"/>
    <xf numFmtId="0" fontId="12" fillId="0" borderId="0" xfId="60" applyFont="1"/>
    <xf numFmtId="0" fontId="13" fillId="0" borderId="0" xfId="60" applyFont="1" applyFill="1"/>
    <xf numFmtId="0" fontId="11" fillId="2" borderId="3" xfId="60" applyFont="1" applyFill="1" applyBorder="1" applyAlignment="1">
      <alignment horizontal="center" vertical="center"/>
    </xf>
    <xf numFmtId="0" fontId="11" fillId="2" borderId="4" xfId="60" applyFont="1" applyFill="1" applyBorder="1" applyAlignment="1">
      <alignment horizontal="center" vertical="center"/>
    </xf>
    <xf numFmtId="0" fontId="11" fillId="2" borderId="4" xfId="228" applyFont="1" applyFill="1" applyBorder="1" applyAlignment="1">
      <alignment horizontal="center" vertical="center" wrapText="1"/>
    </xf>
    <xf numFmtId="0" fontId="11" fillId="2" borderId="4" xfId="232" applyFont="1" applyFill="1" applyBorder="1" applyAlignment="1">
      <alignment horizontal="center" vertical="center" wrapText="1"/>
    </xf>
    <xf numFmtId="0" fontId="11" fillId="0" borderId="7" xfId="251" applyFont="1" applyFill="1" applyBorder="1" applyAlignment="1">
      <alignment horizontal="left" vertical="top" wrapText="1"/>
    </xf>
    <xf numFmtId="3" fontId="13" fillId="0" borderId="7" xfId="258" applyNumberFormat="1" applyFont="1" applyFill="1" applyBorder="1" applyAlignment="1">
      <alignment horizontal="right" vertical="top"/>
    </xf>
    <xf numFmtId="3" fontId="13" fillId="0" borderId="7" xfId="260" applyNumberFormat="1" applyFont="1" applyFill="1" applyBorder="1" applyAlignment="1">
      <alignment horizontal="right" vertical="top"/>
    </xf>
    <xf numFmtId="166" fontId="13" fillId="0" borderId="7" xfId="5" applyFont="1" applyFill="1" applyBorder="1" applyAlignment="1">
      <alignment horizontal="right" vertical="top"/>
    </xf>
    <xf numFmtId="0" fontId="11" fillId="0" borderId="1" xfId="253" applyFont="1" applyFill="1" applyBorder="1" applyAlignment="1">
      <alignment horizontal="left" vertical="top" wrapText="1"/>
    </xf>
    <xf numFmtId="3" fontId="13" fillId="0" borderId="1" xfId="265" applyNumberFormat="1" applyFont="1" applyFill="1" applyBorder="1" applyAlignment="1">
      <alignment horizontal="right" vertical="top"/>
    </xf>
    <xf numFmtId="3" fontId="13" fillId="0" borderId="1" xfId="266" applyNumberFormat="1" applyFont="1" applyFill="1" applyBorder="1" applyAlignment="1">
      <alignment horizontal="right" vertical="top"/>
    </xf>
    <xf numFmtId="3" fontId="11" fillId="0" borderId="1" xfId="265" applyNumberFormat="1" applyFont="1" applyFill="1" applyBorder="1" applyAlignment="1">
      <alignment horizontal="right" vertical="top"/>
    </xf>
    <xf numFmtId="3" fontId="11" fillId="0" borderId="1" xfId="266" applyNumberFormat="1" applyFont="1" applyFill="1" applyBorder="1" applyAlignment="1">
      <alignment horizontal="right" vertical="top"/>
    </xf>
    <xf numFmtId="166" fontId="11" fillId="0" borderId="7" xfId="5" applyFont="1" applyFill="1" applyBorder="1" applyAlignment="1">
      <alignment horizontal="right" vertical="top"/>
    </xf>
    <xf numFmtId="0" fontId="11" fillId="2" borderId="5" xfId="36" applyFont="1" applyFill="1" applyBorder="1" applyAlignment="1">
      <alignment horizontal="center" vertical="center" wrapText="1"/>
    </xf>
    <xf numFmtId="3" fontId="13" fillId="0" borderId="8" xfId="262" applyNumberFormat="1" applyFont="1" applyFill="1" applyBorder="1" applyAlignment="1">
      <alignment horizontal="right" vertical="top"/>
    </xf>
    <xf numFmtId="3" fontId="13" fillId="0" borderId="10" xfId="268" applyNumberFormat="1" applyFont="1" applyFill="1" applyBorder="1" applyAlignment="1">
      <alignment horizontal="right" vertical="top"/>
    </xf>
    <xf numFmtId="3" fontId="11" fillId="0" borderId="10" xfId="268" applyNumberFormat="1" applyFont="1" applyFill="1" applyBorder="1" applyAlignment="1">
      <alignment horizontal="right" vertical="top"/>
    </xf>
    <xf numFmtId="0" fontId="13" fillId="0" borderId="1" xfId="269" applyFont="1" applyFill="1" applyBorder="1" applyAlignment="1">
      <alignment horizontal="right" vertical="top"/>
    </xf>
    <xf numFmtId="0" fontId="13" fillId="0" borderId="10" xfId="273" applyFont="1" applyFill="1" applyBorder="1" applyAlignment="1">
      <alignment horizontal="right" vertical="top"/>
    </xf>
    <xf numFmtId="0" fontId="11" fillId="0" borderId="1" xfId="269" applyFont="1" applyFill="1" applyBorder="1" applyAlignment="1">
      <alignment horizontal="right" vertical="top"/>
    </xf>
    <xf numFmtId="0" fontId="11" fillId="0" borderId="10" xfId="273" applyFont="1" applyFill="1" applyBorder="1" applyAlignment="1">
      <alignment horizontal="right" vertical="top"/>
    </xf>
    <xf numFmtId="0" fontId="11" fillId="0" borderId="15" xfId="257" applyFont="1" applyFill="1" applyBorder="1" applyAlignment="1">
      <alignment horizontal="left" vertical="top" wrapText="1"/>
    </xf>
    <xf numFmtId="3" fontId="11" fillId="0" borderId="15" xfId="276" applyNumberFormat="1" applyFont="1" applyFill="1" applyBorder="1" applyAlignment="1">
      <alignment horizontal="right" vertical="top"/>
    </xf>
    <xf numFmtId="3" fontId="11" fillId="0" borderId="15" xfId="277" applyNumberFormat="1" applyFont="1" applyFill="1" applyBorder="1" applyAlignment="1">
      <alignment horizontal="right" vertical="top"/>
    </xf>
    <xf numFmtId="0" fontId="11" fillId="0" borderId="15" xfId="278" applyFont="1" applyFill="1" applyBorder="1" applyAlignment="1">
      <alignment horizontal="right" vertical="top"/>
    </xf>
    <xf numFmtId="3" fontId="11" fillId="0" borderId="16" xfId="279" applyNumberFormat="1" applyFont="1" applyFill="1" applyBorder="1" applyAlignment="1">
      <alignment horizontal="right" vertical="top"/>
    </xf>
    <xf numFmtId="167" fontId="12" fillId="0" borderId="0" xfId="5" applyNumberFormat="1" applyFont="1" applyFill="1"/>
    <xf numFmtId="0" fontId="6" fillId="2" borderId="4" xfId="114" applyFont="1" applyFill="1" applyBorder="1" applyAlignment="1">
      <alignment horizontal="center" vertical="center" wrapText="1"/>
    </xf>
    <xf numFmtId="0" fontId="6" fillId="2" borderId="4" xfId="116" applyFont="1" applyFill="1" applyBorder="1" applyAlignment="1">
      <alignment horizontal="center" vertical="center" wrapText="1"/>
    </xf>
    <xf numFmtId="0" fontId="6" fillId="0" borderId="7" xfId="135" applyFont="1" applyFill="1" applyBorder="1" applyAlignment="1">
      <alignment horizontal="left" vertical="top" wrapText="1"/>
    </xf>
    <xf numFmtId="3" fontId="7" fillId="0" borderId="7" xfId="128" applyNumberFormat="1" applyFont="1" applyFill="1" applyBorder="1" applyAlignment="1">
      <alignment horizontal="right" vertical="top"/>
    </xf>
    <xf numFmtId="3" fontId="7" fillId="0" borderId="7" xfId="140" applyNumberFormat="1" applyFont="1" applyFill="1" applyBorder="1" applyAlignment="1">
      <alignment horizontal="right" vertical="top"/>
    </xf>
    <xf numFmtId="0" fontId="6" fillId="0" borderId="1" xfId="138" applyFont="1" applyFill="1" applyBorder="1" applyAlignment="1">
      <alignment horizontal="left" vertical="top" wrapText="1"/>
    </xf>
    <xf numFmtId="3" fontId="7" fillId="0" borderId="1" xfId="4" applyNumberFormat="1" applyFont="1" applyFill="1" applyBorder="1" applyAlignment="1">
      <alignment horizontal="right" vertical="top"/>
    </xf>
    <xf numFmtId="3" fontId="7" fillId="0" borderId="1" xfId="67" applyNumberFormat="1" applyFont="1" applyFill="1" applyBorder="1" applyAlignment="1">
      <alignment horizontal="right" vertical="top"/>
    </xf>
    <xf numFmtId="3" fontId="6" fillId="0" borderId="1" xfId="4" applyNumberFormat="1" applyFont="1" applyFill="1" applyBorder="1" applyAlignment="1">
      <alignment horizontal="right" vertical="top"/>
    </xf>
    <xf numFmtId="3" fontId="6" fillId="0" borderId="1" xfId="67" applyNumberFormat="1" applyFont="1" applyFill="1" applyBorder="1" applyAlignment="1">
      <alignment horizontal="right" vertical="top"/>
    </xf>
    <xf numFmtId="166" fontId="6" fillId="0" borderId="7" xfId="5" applyFont="1" applyFill="1" applyBorder="1" applyAlignment="1">
      <alignment horizontal="right" vertical="top"/>
    </xf>
    <xf numFmtId="0" fontId="6" fillId="2" borderId="5" xfId="119" applyFont="1" applyFill="1" applyBorder="1" applyAlignment="1">
      <alignment horizontal="center" vertical="center" wrapText="1"/>
    </xf>
    <xf numFmtId="3" fontId="7" fillId="0" borderId="8" xfId="141" applyNumberFormat="1" applyFont="1" applyFill="1" applyBorder="1" applyAlignment="1">
      <alignment horizontal="right" vertical="top"/>
    </xf>
    <xf numFmtId="3" fontId="7" fillId="0" borderId="10" xfId="20" applyNumberFormat="1" applyFont="1" applyFill="1" applyBorder="1" applyAlignment="1">
      <alignment horizontal="right" vertical="top"/>
    </xf>
    <xf numFmtId="3" fontId="6" fillId="0" borderId="10" xfId="20" applyNumberFormat="1" applyFont="1" applyFill="1" applyBorder="1" applyAlignment="1">
      <alignment horizontal="right" vertical="top"/>
    </xf>
    <xf numFmtId="0" fontId="7" fillId="0" borderId="1" xfId="142" applyFont="1" applyFill="1" applyBorder="1" applyAlignment="1">
      <alignment horizontal="right" vertical="top"/>
    </xf>
    <xf numFmtId="0" fontId="7" fillId="0" borderId="10" xfId="144" applyFont="1" applyFill="1" applyBorder="1" applyAlignment="1">
      <alignment horizontal="right" vertical="top"/>
    </xf>
    <xf numFmtId="0" fontId="6" fillId="0" borderId="1" xfId="142" applyFont="1" applyFill="1" applyBorder="1" applyAlignment="1">
      <alignment horizontal="right" vertical="top"/>
    </xf>
    <xf numFmtId="0" fontId="6" fillId="0" borderId="10" xfId="144" applyFont="1" applyFill="1" applyBorder="1" applyAlignment="1">
      <alignment horizontal="right" vertical="top"/>
    </xf>
    <xf numFmtId="0" fontId="6" fillId="0" borderId="15" xfId="126" applyFont="1" applyFill="1" applyBorder="1" applyAlignment="1">
      <alignment horizontal="left" vertical="top" wrapText="1"/>
    </xf>
    <xf numFmtId="3" fontId="6" fillId="0" borderId="15" xfId="145" applyNumberFormat="1" applyFont="1" applyFill="1" applyBorder="1" applyAlignment="1">
      <alignment horizontal="right" vertical="top"/>
    </xf>
    <xf numFmtId="3" fontId="6" fillId="0" borderId="15" xfId="51" applyNumberFormat="1" applyFont="1" applyFill="1" applyBorder="1" applyAlignment="1">
      <alignment horizontal="right" vertical="top"/>
    </xf>
    <xf numFmtId="3" fontId="6" fillId="0" borderId="16" xfId="147" applyNumberFormat="1" applyFont="1" applyFill="1" applyBorder="1" applyAlignment="1">
      <alignment horizontal="right" vertical="top"/>
    </xf>
    <xf numFmtId="0" fontId="4" fillId="0" borderId="0" xfId="60" applyFont="1" applyAlignment="1">
      <alignment horizontal="center" vertical="center"/>
    </xf>
    <xf numFmtId="166" fontId="0" fillId="0" borderId="0" xfId="5" applyFill="1"/>
    <xf numFmtId="0" fontId="6" fillId="2" borderId="4" xfId="83" applyFont="1" applyFill="1" applyBorder="1" applyAlignment="1">
      <alignment horizontal="center" vertical="center" wrapText="1"/>
    </xf>
    <xf numFmtId="0" fontId="6" fillId="2" borderId="4" xfId="84" applyFont="1" applyFill="1" applyBorder="1" applyAlignment="1">
      <alignment horizontal="center" vertical="center" wrapText="1"/>
    </xf>
    <xf numFmtId="166" fontId="6" fillId="2" borderId="4" xfId="5" applyFont="1" applyFill="1" applyBorder="1" applyAlignment="1">
      <alignment horizontal="center" vertical="center" wrapText="1"/>
    </xf>
    <xf numFmtId="0" fontId="6" fillId="0" borderId="6" xfId="96" applyFont="1" applyFill="1" applyBorder="1" applyAlignment="1">
      <alignment horizontal="left" vertical="top" wrapText="1"/>
    </xf>
    <xf numFmtId="3" fontId="7" fillId="0" borderId="7" xfId="103" applyNumberFormat="1" applyFont="1" applyFill="1" applyBorder="1" applyAlignment="1">
      <alignment horizontal="right" vertical="top"/>
    </xf>
    <xf numFmtId="3" fontId="7" fillId="0" borderId="7" xfId="104" applyNumberFormat="1" applyFont="1" applyFill="1" applyBorder="1" applyAlignment="1">
      <alignment horizontal="right" vertical="top"/>
    </xf>
    <xf numFmtId="0" fontId="6" fillId="0" borderId="9" xfId="99" applyFont="1" applyFill="1" applyBorder="1" applyAlignment="1">
      <alignment horizontal="left" vertical="top" wrapText="1"/>
    </xf>
    <xf numFmtId="3" fontId="7" fillId="0" borderId="1" xfId="106" applyNumberFormat="1" applyFont="1" applyFill="1" applyBorder="1" applyAlignment="1">
      <alignment horizontal="right" vertical="top"/>
    </xf>
    <xf numFmtId="3" fontId="7" fillId="0" borderId="1" xfId="108" applyNumberFormat="1" applyFont="1" applyFill="1" applyBorder="1" applyAlignment="1">
      <alignment horizontal="right" vertical="top"/>
    </xf>
    <xf numFmtId="0" fontId="7" fillId="0" borderId="1" xfId="26" applyFont="1" applyFill="1" applyBorder="1" applyAlignment="1">
      <alignment horizontal="right" vertical="top"/>
    </xf>
    <xf numFmtId="0" fontId="6" fillId="0" borderId="14" xfId="102" applyFont="1" applyFill="1" applyBorder="1" applyAlignment="1">
      <alignment horizontal="left" vertical="top" wrapText="1"/>
    </xf>
    <xf numFmtId="3" fontId="7" fillId="0" borderId="15" xfId="111" applyNumberFormat="1" applyFont="1" applyFill="1" applyBorder="1" applyAlignment="1">
      <alignment horizontal="right" vertical="top"/>
    </xf>
    <xf numFmtId="3" fontId="7" fillId="0" borderId="15" xfId="112" applyNumberFormat="1" applyFont="1" applyFill="1" applyBorder="1" applyAlignment="1">
      <alignment horizontal="right" vertical="top"/>
    </xf>
    <xf numFmtId="0" fontId="6" fillId="2" borderId="5" xfId="91" applyFont="1" applyFill="1" applyBorder="1" applyAlignment="1">
      <alignment horizontal="center" vertical="center" wrapText="1"/>
    </xf>
    <xf numFmtId="3" fontId="7" fillId="0" borderId="8" xfId="105" applyNumberFormat="1" applyFont="1" applyFill="1" applyBorder="1" applyAlignment="1">
      <alignment horizontal="right" vertical="top"/>
    </xf>
    <xf numFmtId="3" fontId="7" fillId="0" borderId="10" xfId="11" applyNumberFormat="1" applyFont="1" applyFill="1" applyBorder="1" applyAlignment="1">
      <alignment horizontal="right" vertical="top"/>
    </xf>
    <xf numFmtId="0" fontId="7" fillId="0" borderId="10" xfId="110" applyFont="1" applyFill="1" applyBorder="1" applyAlignment="1">
      <alignment horizontal="right" vertical="top"/>
    </xf>
    <xf numFmtId="3" fontId="7" fillId="0" borderId="16" xfId="113" applyNumberFormat="1" applyFont="1" applyFill="1" applyBorder="1" applyAlignment="1">
      <alignment horizontal="right" vertical="top"/>
    </xf>
    <xf numFmtId="0" fontId="6" fillId="0" borderId="0" xfId="60" applyFont="1" applyFill="1" applyAlignment="1">
      <alignment horizontal="center" vertical="center"/>
    </xf>
    <xf numFmtId="0" fontId="6" fillId="0" borderId="0" xfId="60" applyFont="1" applyFill="1" applyAlignment="1">
      <alignment horizontal="left" vertical="center"/>
    </xf>
    <xf numFmtId="0" fontId="7" fillId="0" borderId="0" xfId="60" applyFont="1" applyFill="1" applyAlignment="1">
      <alignment horizontal="center" vertical="center"/>
    </xf>
    <xf numFmtId="0" fontId="6" fillId="2" borderId="4" xfId="60" applyFont="1" applyFill="1" applyBorder="1" applyAlignment="1">
      <alignment horizontal="center" vertical="center"/>
    </xf>
    <xf numFmtId="0" fontId="6" fillId="2" borderId="4" xfId="60" applyFont="1" applyFill="1" applyBorder="1" applyAlignment="1">
      <alignment horizontal="left" vertical="center"/>
    </xf>
    <xf numFmtId="0" fontId="6" fillId="2" borderId="4" xfId="386" applyFont="1" applyFill="1" applyBorder="1" applyAlignment="1">
      <alignment horizontal="center" vertical="center" wrapText="1"/>
    </xf>
    <xf numFmtId="0" fontId="6" fillId="2" borderId="4" xfId="388" applyFont="1" applyFill="1" applyBorder="1" applyAlignment="1">
      <alignment horizontal="center" vertical="center" wrapText="1"/>
    </xf>
    <xf numFmtId="0" fontId="6" fillId="0" borderId="6" xfId="61" applyFont="1" applyFill="1" applyBorder="1" applyAlignment="1">
      <alignment vertical="center" wrapText="1"/>
    </xf>
    <xf numFmtId="0" fontId="6" fillId="0" borderId="7" xfId="61" applyFont="1" applyFill="1" applyBorder="1" applyAlignment="1">
      <alignment vertical="center" wrapText="1"/>
    </xf>
    <xf numFmtId="0" fontId="6" fillId="0" borderId="7" xfId="240" applyFont="1" applyFill="1" applyBorder="1" applyAlignment="1">
      <alignment horizontal="left" vertical="center" wrapText="1"/>
    </xf>
    <xf numFmtId="3" fontId="7" fillId="0" borderId="7" xfId="263" applyNumberFormat="1" applyFont="1" applyFill="1" applyBorder="1" applyAlignment="1">
      <alignment horizontal="center" vertical="center"/>
    </xf>
    <xf numFmtId="3" fontId="7" fillId="0" borderId="7" xfId="267" applyNumberFormat="1" applyFont="1" applyFill="1" applyBorder="1" applyAlignment="1">
      <alignment horizontal="center" vertical="center"/>
    </xf>
    <xf numFmtId="4" fontId="7" fillId="0" borderId="7" xfId="360" applyNumberFormat="1" applyFont="1" applyFill="1" applyBorder="1" applyAlignment="1">
      <alignment horizontal="center" vertical="center"/>
    </xf>
    <xf numFmtId="0" fontId="6" fillId="0" borderId="9" xfId="393" applyFont="1" applyFill="1" applyBorder="1" applyAlignment="1">
      <alignment vertical="center" wrapText="1"/>
    </xf>
    <xf numFmtId="0" fontId="6" fillId="0" borderId="1" xfId="393" applyFont="1" applyFill="1" applyBorder="1" applyAlignment="1">
      <alignment vertical="center" wrapText="1"/>
    </xf>
    <xf numFmtId="0" fontId="6" fillId="0" borderId="1" xfId="396" applyFont="1" applyFill="1" applyBorder="1" applyAlignment="1">
      <alignment horizontal="left" vertical="center" wrapText="1"/>
    </xf>
    <xf numFmtId="3" fontId="7" fillId="0" borderId="1" xfId="270" applyNumberFormat="1" applyFont="1" applyFill="1" applyBorder="1" applyAlignment="1">
      <alignment horizontal="center" vertical="center"/>
    </xf>
    <xf numFmtId="3" fontId="7" fillId="0" borderId="1" xfId="403" applyNumberFormat="1" applyFont="1" applyFill="1" applyBorder="1" applyAlignment="1">
      <alignment horizontal="center" vertical="center"/>
    </xf>
    <xf numFmtId="3" fontId="6" fillId="0" borderId="1" xfId="270" applyNumberFormat="1" applyFont="1" applyFill="1" applyBorder="1" applyAlignment="1">
      <alignment horizontal="center" vertical="center"/>
    </xf>
    <xf numFmtId="3" fontId="6" fillId="0" borderId="1" xfId="403" applyNumberFormat="1" applyFont="1" applyFill="1" applyBorder="1" applyAlignment="1">
      <alignment horizontal="center" vertical="center"/>
    </xf>
    <xf numFmtId="4" fontId="6" fillId="0" borderId="7" xfId="360" applyNumberFormat="1" applyFont="1" applyFill="1" applyBorder="1" applyAlignment="1">
      <alignment horizontal="center" vertical="center"/>
    </xf>
    <xf numFmtId="0" fontId="6" fillId="2" borderId="5" xfId="389" applyFont="1" applyFill="1" applyBorder="1" applyAlignment="1">
      <alignment horizontal="center" vertical="center" wrapText="1"/>
    </xf>
    <xf numFmtId="3" fontId="7" fillId="0" borderId="8" xfId="400" applyNumberFormat="1" applyFont="1" applyFill="1" applyBorder="1" applyAlignment="1">
      <alignment horizontal="center" vertical="center"/>
    </xf>
    <xf numFmtId="3" fontId="7" fillId="0" borderId="10" xfId="406" applyNumberFormat="1" applyFont="1" applyFill="1" applyBorder="1" applyAlignment="1">
      <alignment horizontal="center" vertical="center"/>
    </xf>
    <xf numFmtId="3" fontId="6" fillId="0" borderId="10" xfId="406" applyNumberFormat="1" applyFont="1" applyFill="1" applyBorder="1" applyAlignment="1">
      <alignment horizontal="center" vertical="center"/>
    </xf>
    <xf numFmtId="0" fontId="7" fillId="0" borderId="1" xfId="408" applyFont="1" applyFill="1" applyBorder="1" applyAlignment="1">
      <alignment horizontal="center" vertical="center"/>
    </xf>
    <xf numFmtId="0" fontId="7" fillId="0" borderId="10" xfId="38" applyFont="1" applyFill="1" applyBorder="1" applyAlignment="1">
      <alignment horizontal="center" vertical="center"/>
    </xf>
    <xf numFmtId="4" fontId="7" fillId="0" borderId="1" xfId="404" applyNumberFormat="1" applyFont="1" applyFill="1" applyBorder="1" applyAlignment="1">
      <alignment horizontal="center" vertical="center"/>
    </xf>
    <xf numFmtId="4" fontId="6" fillId="0" borderId="1" xfId="404" applyNumberFormat="1" applyFont="1" applyFill="1" applyBorder="1" applyAlignment="1">
      <alignment horizontal="center" vertical="center"/>
    </xf>
    <xf numFmtId="0" fontId="6" fillId="0" borderId="1" xfId="408" applyFont="1" applyFill="1" applyBorder="1" applyAlignment="1">
      <alignment horizontal="center" vertical="center"/>
    </xf>
    <xf numFmtId="0" fontId="6" fillId="0" borderId="10" xfId="38" applyFont="1" applyFill="1" applyBorder="1" applyAlignment="1">
      <alignment horizontal="center" vertical="center"/>
    </xf>
    <xf numFmtId="0" fontId="6" fillId="0" borderId="14" xfId="399" applyFont="1" applyFill="1" applyBorder="1" applyAlignment="1">
      <alignment vertical="center" wrapText="1"/>
    </xf>
    <xf numFmtId="0" fontId="6" fillId="0" borderId="15" xfId="399" applyFont="1" applyFill="1" applyBorder="1" applyAlignment="1">
      <alignment vertical="center" wrapText="1"/>
    </xf>
    <xf numFmtId="0" fontId="6" fillId="0" borderId="15" xfId="322" applyFont="1" applyFill="1" applyBorder="1" applyAlignment="1">
      <alignment horizontal="left" vertical="center" wrapText="1"/>
    </xf>
    <xf numFmtId="3" fontId="6" fillId="0" borderId="15" xfId="410" applyNumberFormat="1" applyFont="1" applyFill="1" applyBorder="1" applyAlignment="1">
      <alignment horizontal="center" vertical="center"/>
    </xf>
    <xf numFmtId="3" fontId="6" fillId="0" borderId="15" xfId="411" applyNumberFormat="1" applyFont="1" applyFill="1" applyBorder="1" applyAlignment="1">
      <alignment horizontal="center" vertical="center"/>
    </xf>
    <xf numFmtId="4" fontId="6" fillId="0" borderId="15" xfId="18" applyNumberFormat="1" applyFont="1" applyFill="1" applyBorder="1" applyAlignment="1">
      <alignment horizontal="center" vertical="center"/>
    </xf>
    <xf numFmtId="3" fontId="6" fillId="0" borderId="16" xfId="32" applyNumberFormat="1" applyFont="1" applyFill="1" applyBorder="1" applyAlignment="1">
      <alignment horizontal="center" vertical="center"/>
    </xf>
    <xf numFmtId="0" fontId="6" fillId="0" borderId="0" xfId="60" applyFont="1" applyAlignment="1">
      <alignment vertical="top"/>
    </xf>
    <xf numFmtId="0" fontId="6" fillId="2" borderId="3" xfId="60" applyFont="1" applyFill="1" applyBorder="1" applyAlignment="1">
      <alignment vertical="top"/>
    </xf>
    <xf numFmtId="0" fontId="6" fillId="2" borderId="4" xfId="60" applyFont="1" applyFill="1" applyBorder="1" applyAlignment="1">
      <alignment vertical="top"/>
    </xf>
    <xf numFmtId="0" fontId="6" fillId="2" borderId="4" xfId="89" applyFont="1" applyFill="1" applyBorder="1" applyAlignment="1">
      <alignment horizontal="center" vertical="top" wrapText="1"/>
    </xf>
    <xf numFmtId="0" fontId="6" fillId="2" borderId="4" xfId="412" applyFont="1" applyFill="1" applyBorder="1" applyAlignment="1">
      <alignment horizontal="center" vertical="top" wrapText="1"/>
    </xf>
    <xf numFmtId="0" fontId="6" fillId="0" borderId="7" xfId="394" applyFont="1" applyFill="1" applyBorder="1" applyAlignment="1">
      <alignment horizontal="left" vertical="top" wrapText="1"/>
    </xf>
    <xf numFmtId="3" fontId="7" fillId="0" borderId="7" xfId="420" applyNumberFormat="1" applyFont="1" applyFill="1" applyBorder="1" applyAlignment="1">
      <alignment horizontal="right" vertical="top"/>
    </xf>
    <xf numFmtId="3" fontId="7" fillId="0" borderId="7" xfId="131" applyNumberFormat="1" applyFont="1" applyFill="1" applyBorder="1" applyAlignment="1">
      <alignment horizontal="right" vertical="top"/>
    </xf>
    <xf numFmtId="4" fontId="7" fillId="0" borderId="7" xfId="405" applyNumberFormat="1" applyFont="1" applyFill="1" applyBorder="1" applyAlignment="1">
      <alignment horizontal="right" vertical="top"/>
    </xf>
    <xf numFmtId="0" fontId="6" fillId="0" borderId="1" xfId="118" applyFont="1" applyFill="1" applyBorder="1" applyAlignment="1">
      <alignment horizontal="left" vertical="top" wrapText="1"/>
    </xf>
    <xf numFmtId="3" fontId="7" fillId="0" borderId="1" xfId="413" applyNumberFormat="1" applyFont="1" applyFill="1" applyBorder="1" applyAlignment="1">
      <alignment horizontal="right" vertical="top"/>
    </xf>
    <xf numFmtId="3" fontId="7" fillId="0" borderId="1" xfId="340" applyNumberFormat="1" applyFont="1" applyFill="1" applyBorder="1" applyAlignment="1">
      <alignment horizontal="right" vertical="top"/>
    </xf>
    <xf numFmtId="3" fontId="6" fillId="0" borderId="1" xfId="413" applyNumberFormat="1" applyFont="1" applyFill="1" applyBorder="1" applyAlignment="1">
      <alignment horizontal="right" vertical="top"/>
    </xf>
    <xf numFmtId="3" fontId="6" fillId="0" borderId="1" xfId="340" applyNumberFormat="1" applyFont="1" applyFill="1" applyBorder="1" applyAlignment="1">
      <alignment horizontal="right" vertical="top"/>
    </xf>
    <xf numFmtId="4" fontId="6" fillId="0" borderId="7" xfId="405" applyNumberFormat="1" applyFont="1" applyFill="1" applyBorder="1" applyAlignment="1">
      <alignment horizontal="right" vertical="top"/>
    </xf>
    <xf numFmtId="0" fontId="7" fillId="0" borderId="1" xfId="348" applyFont="1" applyFill="1" applyBorder="1" applyAlignment="1">
      <alignment horizontal="right" vertical="top"/>
    </xf>
    <xf numFmtId="4" fontId="7" fillId="0" borderId="1" xfId="344" applyNumberFormat="1" applyFont="1" applyFill="1" applyBorder="1" applyAlignment="1">
      <alignment horizontal="right" vertical="top"/>
    </xf>
    <xf numFmtId="4" fontId="6" fillId="0" borderId="1" xfId="344" applyNumberFormat="1" applyFont="1" applyFill="1" applyBorder="1" applyAlignment="1">
      <alignment horizontal="right" vertical="top"/>
    </xf>
    <xf numFmtId="0" fontId="6" fillId="2" borderId="5" xfId="78" applyFont="1" applyFill="1" applyBorder="1" applyAlignment="1">
      <alignment horizontal="center" vertical="top" wrapText="1"/>
    </xf>
    <xf numFmtId="3" fontId="7" fillId="0" borderId="8" xfId="90" applyNumberFormat="1" applyFont="1" applyFill="1" applyBorder="1" applyAlignment="1">
      <alignment horizontal="right" vertical="top"/>
    </xf>
    <xf numFmtId="3" fontId="7" fillId="0" borderId="10" xfId="422" applyNumberFormat="1" applyFont="1" applyFill="1" applyBorder="1" applyAlignment="1">
      <alignment horizontal="right" vertical="top"/>
    </xf>
    <xf numFmtId="3" fontId="6" fillId="0" borderId="10" xfId="422" applyNumberFormat="1" applyFont="1" applyFill="1" applyBorder="1" applyAlignment="1">
      <alignment horizontal="right" vertical="top"/>
    </xf>
    <xf numFmtId="0" fontId="7" fillId="0" borderId="10" xfId="415" applyFont="1" applyFill="1" applyBorder="1" applyAlignment="1">
      <alignment horizontal="right" vertical="top"/>
    </xf>
    <xf numFmtId="0" fontId="6" fillId="0" borderId="1" xfId="348" applyFont="1" applyFill="1" applyBorder="1" applyAlignment="1">
      <alignment horizontal="right" vertical="top"/>
    </xf>
    <xf numFmtId="0" fontId="6" fillId="0" borderId="10" xfId="415" applyFont="1" applyFill="1" applyBorder="1" applyAlignment="1">
      <alignment horizontal="right" vertical="top"/>
    </xf>
    <xf numFmtId="0" fontId="6" fillId="0" borderId="15" xfId="418" applyFont="1" applyFill="1" applyBorder="1" applyAlignment="1">
      <alignment horizontal="left" vertical="top" wrapText="1"/>
    </xf>
    <xf numFmtId="3" fontId="6" fillId="0" borderId="15" xfId="22" applyNumberFormat="1" applyFont="1" applyFill="1" applyBorder="1" applyAlignment="1">
      <alignment horizontal="right" vertical="top"/>
    </xf>
    <xf numFmtId="3" fontId="6" fillId="0" borderId="15" xfId="353" applyNumberFormat="1" applyFont="1" applyFill="1" applyBorder="1" applyAlignment="1">
      <alignment horizontal="right" vertical="top"/>
    </xf>
    <xf numFmtId="4" fontId="6" fillId="0" borderId="15" xfId="143" applyNumberFormat="1" applyFont="1" applyFill="1" applyBorder="1" applyAlignment="1">
      <alignment horizontal="right" vertical="top"/>
    </xf>
    <xf numFmtId="3" fontId="6" fillId="0" borderId="16" xfId="357" applyNumberFormat="1" applyFont="1" applyFill="1" applyBorder="1" applyAlignment="1">
      <alignment horizontal="right" vertical="top"/>
    </xf>
    <xf numFmtId="0" fontId="6" fillId="2" borderId="4" xfId="123" applyFont="1" applyFill="1" applyBorder="1" applyAlignment="1">
      <alignment horizontal="center" vertical="top" wrapText="1"/>
    </xf>
    <xf numFmtId="0" fontId="6" fillId="2" borderId="4" xfId="250" applyFont="1" applyFill="1" applyBorder="1" applyAlignment="1">
      <alignment horizontal="center" vertical="top" wrapText="1"/>
    </xf>
    <xf numFmtId="0" fontId="6" fillId="0" borderId="7" xfId="409" applyFont="1" applyFill="1" applyBorder="1" applyAlignment="1">
      <alignment horizontal="left" vertical="top" wrapText="1"/>
    </xf>
    <xf numFmtId="3" fontId="7" fillId="0" borderId="7" xfId="440" applyNumberFormat="1" applyFont="1" applyFill="1" applyBorder="1" applyAlignment="1">
      <alignment horizontal="right" vertical="top"/>
    </xf>
    <xf numFmtId="3" fontId="7" fillId="0" borderId="7" xfId="441" applyNumberFormat="1" applyFont="1" applyFill="1" applyBorder="1" applyAlignment="1">
      <alignment horizontal="right" vertical="top"/>
    </xf>
    <xf numFmtId="4" fontId="7" fillId="0" borderId="7" xfId="442" applyNumberFormat="1" applyFont="1" applyFill="1" applyBorder="1" applyAlignment="1">
      <alignment horizontal="right" vertical="top"/>
    </xf>
    <xf numFmtId="0" fontId="6" fillId="0" borderId="1" xfId="439" applyFont="1" applyFill="1" applyBorder="1" applyAlignment="1">
      <alignment horizontal="left" vertical="top" wrapText="1"/>
    </xf>
    <xf numFmtId="3" fontId="7" fillId="0" borderId="1" xfId="445" applyNumberFormat="1" applyFont="1" applyFill="1" applyBorder="1" applyAlignment="1">
      <alignment horizontal="right" vertical="top"/>
    </xf>
    <xf numFmtId="3" fontId="7" fillId="0" borderId="1" xfId="447" applyNumberFormat="1" applyFont="1" applyFill="1" applyBorder="1" applyAlignment="1">
      <alignment horizontal="right" vertical="top"/>
    </xf>
    <xf numFmtId="3" fontId="6" fillId="0" borderId="1" xfId="445" applyNumberFormat="1" applyFont="1" applyFill="1" applyBorder="1" applyAlignment="1">
      <alignment horizontal="right" vertical="top"/>
    </xf>
    <xf numFmtId="3" fontId="6" fillId="0" borderId="1" xfId="447" applyNumberFormat="1" applyFont="1" applyFill="1" applyBorder="1" applyAlignment="1">
      <alignment horizontal="right" vertical="top"/>
    </xf>
    <xf numFmtId="0" fontId="7" fillId="0" borderId="1" xfId="6" applyFont="1" applyFill="1" applyBorder="1" applyAlignment="1">
      <alignment horizontal="right" vertical="top"/>
    </xf>
    <xf numFmtId="0" fontId="6" fillId="0" borderId="1" xfId="6" applyFont="1" applyFill="1" applyBorder="1" applyAlignment="1">
      <alignment horizontal="right" vertical="top"/>
    </xf>
    <xf numFmtId="0" fontId="6" fillId="2" borderId="5" xfId="252" applyFont="1" applyFill="1" applyBorder="1" applyAlignment="1">
      <alignment horizontal="center" vertical="top" wrapText="1"/>
    </xf>
    <xf numFmtId="3" fontId="7" fillId="0" borderId="8" xfId="290" applyNumberFormat="1" applyFont="1" applyFill="1" applyBorder="1" applyAlignment="1">
      <alignment horizontal="right" vertical="top"/>
    </xf>
    <xf numFmtId="3" fontId="7" fillId="0" borderId="10" xfId="299" applyNumberFormat="1" applyFont="1" applyFill="1" applyBorder="1" applyAlignment="1">
      <alignment horizontal="right" vertical="top"/>
    </xf>
    <xf numFmtId="3" fontId="6" fillId="0" borderId="10" xfId="299" applyNumberFormat="1" applyFont="1" applyFill="1" applyBorder="1" applyAlignment="1">
      <alignment horizontal="right" vertical="top"/>
    </xf>
    <xf numFmtId="0" fontId="7" fillId="0" borderId="10" xfId="301" applyFont="1" applyFill="1" applyBorder="1" applyAlignment="1">
      <alignment horizontal="right" vertical="top"/>
    </xf>
    <xf numFmtId="0" fontId="6" fillId="0" borderId="10" xfId="301" applyFont="1" applyFill="1" applyBorder="1" applyAlignment="1">
      <alignment horizontal="right" vertical="top"/>
    </xf>
    <xf numFmtId="0" fontId="6" fillId="0" borderId="15" xfId="49" applyFont="1" applyFill="1" applyBorder="1" applyAlignment="1">
      <alignment horizontal="left" vertical="top" wrapText="1"/>
    </xf>
    <xf numFmtId="3" fontId="6" fillId="0" borderId="15" xfId="431" applyNumberFormat="1" applyFont="1" applyFill="1" applyBorder="1" applyAlignment="1">
      <alignment horizontal="right" vertical="top"/>
    </xf>
    <xf numFmtId="3" fontId="6" fillId="0" borderId="15" xfId="136" applyNumberFormat="1" applyFont="1" applyFill="1" applyBorder="1" applyAlignment="1">
      <alignment horizontal="right" vertical="top"/>
    </xf>
    <xf numFmtId="3" fontId="6" fillId="0" borderId="16" xfId="1" applyNumberFormat="1" applyFont="1" applyFill="1" applyBorder="1" applyAlignment="1">
      <alignment horizontal="right" vertical="top"/>
    </xf>
    <xf numFmtId="0" fontId="6" fillId="2" borderId="4" xfId="423" applyFont="1" applyFill="1" applyBorder="1" applyAlignment="1">
      <alignment horizontal="center" vertical="top" wrapText="1"/>
    </xf>
    <xf numFmtId="0" fontId="6" fillId="2" borderId="4" xfId="425" applyFont="1" applyFill="1" applyBorder="1" applyAlignment="1">
      <alignment horizontal="center" vertical="top" wrapText="1"/>
    </xf>
    <xf numFmtId="0" fontId="6" fillId="2" borderId="5" xfId="397" applyFont="1" applyFill="1" applyBorder="1" applyAlignment="1">
      <alignment horizontal="center" vertical="top" wrapText="1"/>
    </xf>
    <xf numFmtId="0" fontId="6" fillId="0" borderId="6" xfId="428" applyFont="1" applyFill="1" applyBorder="1" applyAlignment="1">
      <alignment horizontal="left" vertical="top" wrapText="1"/>
    </xf>
    <xf numFmtId="3" fontId="7" fillId="0" borderId="7" xfId="430" applyNumberFormat="1" applyFont="1" applyFill="1" applyBorder="1" applyAlignment="1">
      <alignment horizontal="right" vertical="top"/>
    </xf>
    <xf numFmtId="3" fontId="7" fillId="0" borderId="7" xfId="392" applyNumberFormat="1" applyFont="1" applyFill="1" applyBorder="1" applyAlignment="1">
      <alignment horizontal="right" vertical="top"/>
    </xf>
    <xf numFmtId="4" fontId="7" fillId="0" borderId="7" xfId="190" applyNumberFormat="1" applyFont="1" applyFill="1" applyBorder="1" applyAlignment="1">
      <alignment horizontal="right" vertical="top"/>
    </xf>
    <xf numFmtId="3" fontId="7" fillId="0" borderId="8" xfId="2" applyNumberFormat="1" applyFont="1" applyFill="1" applyBorder="1" applyAlignment="1">
      <alignment horizontal="right" vertical="top"/>
    </xf>
    <xf numFmtId="0" fontId="6" fillId="0" borderId="9" xfId="429" applyFont="1" applyFill="1" applyBorder="1" applyAlignment="1">
      <alignment horizontal="left" vertical="top" wrapText="1"/>
    </xf>
    <xf numFmtId="3" fontId="7" fillId="0" borderId="1" xfId="304" applyNumberFormat="1" applyFont="1" applyFill="1" applyBorder="1" applyAlignment="1">
      <alignment horizontal="right" vertical="top"/>
    </xf>
    <xf numFmtId="3" fontId="7" fillId="0" borderId="1" xfId="432" applyNumberFormat="1" applyFont="1" applyFill="1" applyBorder="1" applyAlignment="1">
      <alignment horizontal="right" vertical="top"/>
    </xf>
    <xf numFmtId="3" fontId="7" fillId="0" borderId="10" xfId="435" applyNumberFormat="1" applyFont="1" applyFill="1" applyBorder="1" applyAlignment="1">
      <alignment horizontal="right" vertical="top"/>
    </xf>
    <xf numFmtId="0" fontId="7" fillId="0" borderId="1" xfId="437" applyFont="1" applyFill="1" applyBorder="1" applyAlignment="1">
      <alignment horizontal="right" vertical="top"/>
    </xf>
    <xf numFmtId="0" fontId="7" fillId="0" borderId="10" xfId="424" applyFont="1" applyFill="1" applyBorder="1" applyAlignment="1">
      <alignment horizontal="right" vertical="top"/>
    </xf>
    <xf numFmtId="0" fontId="6" fillId="0" borderId="14" xfId="44" applyFont="1" applyFill="1" applyBorder="1" applyAlignment="1">
      <alignment horizontal="left" vertical="top" wrapText="1"/>
    </xf>
    <xf numFmtId="3" fontId="7" fillId="0" borderId="15" xfId="426" applyNumberFormat="1" applyFont="1" applyFill="1" applyBorder="1" applyAlignment="1">
      <alignment horizontal="right" vertical="top"/>
    </xf>
    <xf numFmtId="3" fontId="7" fillId="0" borderId="15" xfId="398" applyNumberFormat="1" applyFont="1" applyFill="1" applyBorder="1" applyAlignment="1">
      <alignment horizontal="right" vertical="top"/>
    </xf>
    <xf numFmtId="3" fontId="7" fillId="0" borderId="16" xfId="395" applyNumberFormat="1" applyFont="1" applyFill="1" applyBorder="1" applyAlignment="1">
      <alignment horizontal="right" vertical="top"/>
    </xf>
    <xf numFmtId="0" fontId="4" fillId="0" borderId="0" xfId="60" applyFont="1" applyFill="1"/>
    <xf numFmtId="0" fontId="0" fillId="0" borderId="0" xfId="60" applyFont="1"/>
    <xf numFmtId="167" fontId="0" fillId="0" borderId="0" xfId="5" applyNumberFormat="1" applyFill="1"/>
    <xf numFmtId="0" fontId="4" fillId="0" borderId="27" xfId="60" applyFont="1" applyFill="1" applyBorder="1"/>
    <xf numFmtId="0" fontId="4" fillId="0" borderId="28" xfId="60" applyFont="1" applyFill="1" applyBorder="1"/>
    <xf numFmtId="0" fontId="15" fillId="2" borderId="29" xfId="60" applyFont="1" applyFill="1" applyBorder="1"/>
    <xf numFmtId="0" fontId="16" fillId="0" borderId="31" xfId="64" applyFont="1" applyBorder="1" applyAlignment="1">
      <alignment horizontal="left" wrapText="1"/>
    </xf>
    <xf numFmtId="49" fontId="8" fillId="0" borderId="32" xfId="65" applyNumberFormat="1" applyFont="1" applyFill="1" applyBorder="1" applyAlignment="1">
      <alignment horizontal="center" wrapText="1"/>
    </xf>
    <xf numFmtId="49" fontId="18" fillId="0" borderId="32" xfId="65" applyNumberFormat="1" applyFont="1" applyFill="1" applyBorder="1" applyAlignment="1">
      <alignment horizontal="center" wrapText="1"/>
    </xf>
    <xf numFmtId="168" fontId="19" fillId="0" borderId="32" xfId="65" applyNumberFormat="1" applyFont="1" applyFill="1" applyBorder="1" applyAlignment="1">
      <alignment horizontal="center" wrapText="1"/>
    </xf>
    <xf numFmtId="0" fontId="4" fillId="0" borderId="33" xfId="60" applyFont="1" applyBorder="1"/>
    <xf numFmtId="167" fontId="0" fillId="0" borderId="34" xfId="65" applyNumberFormat="1" applyFont="1" applyFill="1" applyBorder="1"/>
    <xf numFmtId="165" fontId="0" fillId="0" borderId="34" xfId="65" applyNumberFormat="1" applyFont="1" applyFill="1" applyBorder="1"/>
    <xf numFmtId="0" fontId="4" fillId="0" borderId="35" xfId="60" applyFont="1" applyBorder="1"/>
    <xf numFmtId="167" fontId="0" fillId="0" borderId="36" xfId="65" applyNumberFormat="1" applyFont="1" applyFill="1" applyBorder="1"/>
    <xf numFmtId="165" fontId="0" fillId="0" borderId="36" xfId="65" applyNumberFormat="1" applyFont="1" applyFill="1" applyBorder="1"/>
    <xf numFmtId="0" fontId="4" fillId="0" borderId="37" xfId="60" applyFont="1" applyBorder="1"/>
    <xf numFmtId="167" fontId="0" fillId="0" borderId="38" xfId="65" applyNumberFormat="1" applyFont="1" applyFill="1" applyBorder="1"/>
    <xf numFmtId="165" fontId="0" fillId="0" borderId="38" xfId="65" applyNumberFormat="1" applyFont="1" applyFill="1" applyBorder="1"/>
    <xf numFmtId="167" fontId="0" fillId="0" borderId="0" xfId="65" applyNumberFormat="1" applyFont="1" applyFill="1" applyBorder="1"/>
    <xf numFmtId="165" fontId="0" fillId="0" borderId="0" xfId="65" applyNumberFormat="1" applyFont="1" applyFill="1" applyBorder="1"/>
    <xf numFmtId="167" fontId="4" fillId="0" borderId="28" xfId="5" applyNumberFormat="1" applyFont="1" applyFill="1" applyBorder="1" applyAlignment="1"/>
    <xf numFmtId="167" fontId="18" fillId="0" borderId="32" xfId="5" applyNumberFormat="1" applyFont="1" applyFill="1" applyBorder="1" applyAlignment="1">
      <alignment horizontal="center" wrapText="1"/>
    </xf>
    <xf numFmtId="166" fontId="0" fillId="0" borderId="34" xfId="65" applyFont="1" applyFill="1" applyBorder="1"/>
    <xf numFmtId="167" fontId="0" fillId="0" borderId="34" xfId="5" applyNumberFormat="1" applyFont="1" applyFill="1" applyBorder="1"/>
    <xf numFmtId="166" fontId="0" fillId="0" borderId="36" xfId="65" applyFont="1" applyFill="1" applyBorder="1"/>
    <xf numFmtId="167" fontId="0" fillId="0" borderId="36" xfId="5" applyNumberFormat="1" applyFont="1" applyFill="1" applyBorder="1"/>
    <xf numFmtId="166" fontId="0" fillId="0" borderId="38" xfId="65" applyFont="1" applyFill="1" applyBorder="1"/>
    <xf numFmtId="166" fontId="0" fillId="0" borderId="0" xfId="65" applyFont="1" applyFill="1" applyBorder="1"/>
    <xf numFmtId="167" fontId="0" fillId="0" borderId="0" xfId="5" applyNumberFormat="1" applyFont="1" applyFill="1" applyBorder="1"/>
    <xf numFmtId="0" fontId="4" fillId="0" borderId="42" xfId="60" applyFont="1" applyFill="1" applyBorder="1"/>
    <xf numFmtId="168" fontId="19" fillId="0" borderId="44" xfId="65" applyNumberFormat="1" applyFont="1" applyFill="1" applyBorder="1" applyAlignment="1">
      <alignment horizontal="center" wrapText="1"/>
    </xf>
    <xf numFmtId="165" fontId="0" fillId="0" borderId="45" xfId="65" applyNumberFormat="1" applyFont="1" applyFill="1" applyBorder="1"/>
    <xf numFmtId="166" fontId="0" fillId="0" borderId="0" xfId="65" applyFont="1" applyFill="1"/>
    <xf numFmtId="165" fontId="0" fillId="0" borderId="46" xfId="65" applyNumberFormat="1" applyFont="1" applyFill="1" applyBorder="1"/>
    <xf numFmtId="165" fontId="0" fillId="0" borderId="47" xfId="65" applyNumberFormat="1" applyFont="1" applyFill="1" applyBorder="1"/>
    <xf numFmtId="168" fontId="16" fillId="2" borderId="30" xfId="65" applyNumberFormat="1" applyFont="1" applyFill="1" applyBorder="1" applyAlignment="1">
      <alignment horizontal="center" wrapText="1"/>
    </xf>
    <xf numFmtId="0" fontId="17" fillId="2" borderId="30" xfId="60" applyFont="1" applyFill="1" applyBorder="1" applyAlignment="1">
      <alignment horizontal="center"/>
    </xf>
    <xf numFmtId="0" fontId="17" fillId="2" borderId="39" xfId="60" applyFont="1" applyFill="1" applyBorder="1" applyAlignment="1">
      <alignment horizontal="center"/>
    </xf>
    <xf numFmtId="0" fontId="17" fillId="2" borderId="40" xfId="60" applyFont="1" applyFill="1" applyBorder="1" applyAlignment="1">
      <alignment horizontal="center"/>
    </xf>
    <xf numFmtId="0" fontId="17" fillId="2" borderId="41" xfId="60" applyFont="1" applyFill="1" applyBorder="1" applyAlignment="1">
      <alignment horizontal="center"/>
    </xf>
    <xf numFmtId="0" fontId="17" fillId="2" borderId="43" xfId="6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6" fillId="0" borderId="6" xfId="229" applyFont="1" applyFill="1" applyBorder="1" applyAlignment="1">
      <alignment horizontal="left" vertical="top" wrapText="1"/>
    </xf>
    <xf numFmtId="0" fontId="6" fillId="0" borderId="9" xfId="407" applyFont="1" applyFill="1" applyBorder="1" applyAlignment="1">
      <alignment horizontal="left" vertical="top" wrapText="1"/>
    </xf>
    <xf numFmtId="0" fontId="6" fillId="0" borderId="14" xfId="82" applyFont="1" applyFill="1" applyBorder="1" applyAlignment="1">
      <alignment horizontal="left" vertical="top" wrapText="1"/>
    </xf>
    <xf numFmtId="0" fontId="6" fillId="0" borderId="6" xfId="416" applyFont="1" applyFill="1" applyBorder="1" applyAlignment="1">
      <alignment horizontal="left" vertical="top" wrapText="1"/>
    </xf>
    <xf numFmtId="0" fontId="6" fillId="0" borderId="9" xfId="120" applyFont="1" applyFill="1" applyBorder="1" applyAlignment="1">
      <alignment horizontal="left" vertical="top" wrapText="1"/>
    </xf>
    <xf numFmtId="0" fontId="6" fillId="0" borderId="14" xfId="417" applyFont="1" applyFill="1" applyBorder="1" applyAlignment="1">
      <alignment horizontal="left" vertical="top" wrapText="1"/>
    </xf>
    <xf numFmtId="0" fontId="6" fillId="0" borderId="2" xfId="6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6" xfId="132" applyFont="1" applyFill="1" applyBorder="1" applyAlignment="1">
      <alignment horizontal="left" vertical="top" wrapText="1"/>
    </xf>
    <xf numFmtId="0" fontId="6" fillId="0" borderId="9" xfId="132" applyFont="1" applyFill="1" applyBorder="1" applyAlignment="1">
      <alignment horizontal="left" vertical="top" wrapText="1"/>
    </xf>
    <xf numFmtId="0" fontId="6" fillId="0" borderId="9" xfId="134" applyFont="1" applyFill="1" applyBorder="1" applyAlignment="1">
      <alignment horizontal="left" vertical="top" wrapText="1"/>
    </xf>
    <xf numFmtId="0" fontId="6" fillId="0" borderId="14" xfId="134" applyFont="1" applyFill="1" applyBorder="1" applyAlignment="1">
      <alignment horizontal="left" vertical="top" wrapText="1"/>
    </xf>
    <xf numFmtId="0" fontId="14" fillId="3" borderId="17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1" fillId="0" borderId="6" xfId="246" applyFont="1" applyFill="1" applyBorder="1" applyAlignment="1">
      <alignment horizontal="left" vertical="top" wrapText="1"/>
    </xf>
    <xf numFmtId="0" fontId="11" fillId="0" borderId="9" xfId="249" applyFont="1" applyFill="1" applyBorder="1" applyAlignment="1">
      <alignment horizontal="left" vertical="top" wrapText="1"/>
    </xf>
    <xf numFmtId="0" fontId="11" fillId="0" borderId="14" xfId="52" applyFont="1" applyFill="1" applyBorder="1" applyAlignment="1">
      <alignment horizontal="left" vertical="top" wrapText="1"/>
    </xf>
    <xf numFmtId="0" fontId="11" fillId="0" borderId="7" xfId="246" applyFont="1" applyFill="1" applyBorder="1" applyAlignment="1">
      <alignment horizontal="left" vertical="top" wrapText="1"/>
    </xf>
    <xf numFmtId="0" fontId="11" fillId="0" borderId="1" xfId="249" applyFont="1" applyFill="1" applyBorder="1" applyAlignment="1">
      <alignment horizontal="left" vertical="top" wrapText="1"/>
    </xf>
    <xf numFmtId="0" fontId="11" fillId="0" borderId="15" xfId="52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0" borderId="6" xfId="463" applyFont="1" applyFill="1" applyBorder="1" applyAlignment="1">
      <alignment horizontal="left" vertical="center" wrapText="1"/>
    </xf>
    <xf numFmtId="0" fontId="6" fillId="0" borderId="9" xfId="464" applyFont="1" applyFill="1" applyBorder="1" applyAlignment="1">
      <alignment horizontal="left" vertical="center" wrapText="1"/>
    </xf>
    <xf numFmtId="0" fontId="6" fillId="0" borderId="14" xfId="465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4" borderId="9" xfId="472" applyFont="1" applyFill="1" applyBorder="1" applyAlignment="1">
      <alignment horizontal="left" vertical="top" wrapText="1"/>
    </xf>
    <xf numFmtId="0" fontId="6" fillId="4" borderId="9" xfId="230" applyFont="1" applyFill="1" applyBorder="1" applyAlignment="1">
      <alignment horizontal="left" vertical="top" wrapText="1"/>
    </xf>
    <xf numFmtId="0" fontId="6" fillId="4" borderId="14" xfId="473" applyFont="1" applyFill="1" applyBorder="1" applyAlignment="1">
      <alignment horizontal="left" vertical="top" wrapText="1"/>
    </xf>
    <xf numFmtId="0" fontId="6" fillId="4" borderId="1" xfId="472" applyFont="1" applyFill="1" applyBorder="1" applyAlignment="1">
      <alignment horizontal="left" vertical="top" wrapText="1"/>
    </xf>
    <xf numFmtId="0" fontId="6" fillId="4" borderId="1" xfId="230" applyFont="1" applyFill="1" applyBorder="1" applyAlignment="1">
      <alignment horizontal="left" vertical="top" wrapText="1"/>
    </xf>
    <xf numFmtId="0" fontId="6" fillId="4" borderId="15" xfId="473" applyFont="1" applyFill="1" applyBorder="1" applyAlignment="1">
      <alignment horizontal="left" vertical="top" wrapText="1"/>
    </xf>
    <xf numFmtId="0" fontId="6" fillId="0" borderId="2" xfId="60" applyFont="1" applyFill="1" applyBorder="1" applyAlignment="1">
      <alignment horizontal="center"/>
    </xf>
    <xf numFmtId="0" fontId="4" fillId="0" borderId="2" xfId="60" applyFont="1" applyBorder="1" applyAlignment="1">
      <alignment horizontal="center"/>
    </xf>
    <xf numFmtId="0" fontId="8" fillId="0" borderId="6" xfId="342" applyFont="1" applyFill="1" applyBorder="1" applyAlignment="1">
      <alignment horizontal="left" vertical="top" wrapText="1"/>
    </xf>
    <xf numFmtId="0" fontId="8" fillId="0" borderId="9" xfId="48" applyFont="1" applyFill="1" applyBorder="1" applyAlignment="1">
      <alignment horizontal="left" vertical="top" wrapText="1"/>
    </xf>
    <xf numFmtId="0" fontId="8" fillId="0" borderId="14" xfId="496" applyFont="1" applyFill="1" applyBorder="1" applyAlignment="1">
      <alignment horizontal="left" vertical="top" wrapText="1"/>
    </xf>
  </cellXfs>
  <cellStyles count="502">
    <cellStyle name="Comma" xfId="5" builtinId="3"/>
    <cellStyle name="Comma 2" xfId="65"/>
    <cellStyle name="Normal" xfId="0" builtinId="0"/>
    <cellStyle name="Normal 2" xfId="60"/>
    <cellStyle name="Normal_Sheet5_1" xfId="64"/>
    <cellStyle name="style1684088409451" xfId="57"/>
    <cellStyle name="style1684088409739" xfId="66"/>
    <cellStyle name="style1684088409786" xfId="68"/>
    <cellStyle name="style1684088409833" xfId="69"/>
    <cellStyle name="style1684088410170" xfId="70"/>
    <cellStyle name="style1684088410219" xfId="62"/>
    <cellStyle name="style1684088410271" xfId="56"/>
    <cellStyle name="style1684088410323" xfId="71"/>
    <cellStyle name="style1684088410373" xfId="75"/>
    <cellStyle name="style1684088410423" xfId="74"/>
    <cellStyle name="style1684088410468" xfId="55"/>
    <cellStyle name="style1684088410513" xfId="17"/>
    <cellStyle name="style1684088410557" xfId="76"/>
    <cellStyle name="style1684088410608" xfId="77"/>
    <cellStyle name="style1684088410655" xfId="46"/>
    <cellStyle name="style1684088410700" xfId="79"/>
    <cellStyle name="style1684222055469" xfId="83"/>
    <cellStyle name="style1684222055562" xfId="84"/>
    <cellStyle name="style1684222055609" xfId="86"/>
    <cellStyle name="style1684222055672" xfId="91"/>
    <cellStyle name="style1684222055734" xfId="92"/>
    <cellStyle name="style1684222055797" xfId="39"/>
    <cellStyle name="style1684222055844" xfId="43"/>
    <cellStyle name="style1684222056812" xfId="94"/>
    <cellStyle name="style1684222056890" xfId="95"/>
    <cellStyle name="style1684222056953" xfId="96"/>
    <cellStyle name="style1684222057031" xfId="99"/>
    <cellStyle name="style1684222057093" xfId="102"/>
    <cellStyle name="style1684222057156" xfId="103"/>
    <cellStyle name="style1684222057219" xfId="104"/>
    <cellStyle name="style1684222057267" xfId="105"/>
    <cellStyle name="style1684222057314" xfId="106"/>
    <cellStyle name="style1684222057361" xfId="108"/>
    <cellStyle name="style1684222057408" xfId="11"/>
    <cellStyle name="style1684222057471" xfId="26"/>
    <cellStyle name="style1684222057533" xfId="110"/>
    <cellStyle name="style1684222057595" xfId="111"/>
    <cellStyle name="style1684222057658" xfId="112"/>
    <cellStyle name="style1684222057752" xfId="113"/>
    <cellStyle name="style1684222167604" xfId="114"/>
    <cellStyle name="style1684222167650" xfId="116"/>
    <cellStyle name="style1684222167697" xfId="117"/>
    <cellStyle name="style1684222167744" xfId="119"/>
    <cellStyle name="style1684222167791" xfId="121"/>
    <cellStyle name="style1684222167822" xfId="124"/>
    <cellStyle name="style1684222167853" xfId="125"/>
    <cellStyle name="style1684222167900" xfId="127"/>
    <cellStyle name="style1684222167963" xfId="130"/>
    <cellStyle name="style1684222168025" xfId="132"/>
    <cellStyle name="style1684222168072" xfId="134"/>
    <cellStyle name="style1684222168119" xfId="135"/>
    <cellStyle name="style1684222168166" xfId="138"/>
    <cellStyle name="style1684222168291" xfId="122"/>
    <cellStyle name="style1684222168353" xfId="126"/>
    <cellStyle name="style1684222168400" xfId="128"/>
    <cellStyle name="style1684222168447" xfId="140"/>
    <cellStyle name="style1684222168525" xfId="141"/>
    <cellStyle name="style1684222168619" xfId="4"/>
    <cellStyle name="style1684222168681" xfId="67"/>
    <cellStyle name="style1684222168760" xfId="20"/>
    <cellStyle name="style1684222168822" xfId="142"/>
    <cellStyle name="style1684222168869" xfId="144"/>
    <cellStyle name="style1684222169103" xfId="145"/>
    <cellStyle name="style1684222169166" xfId="51"/>
    <cellStyle name="style1684222169228" xfId="147"/>
    <cellStyle name="style1684223033162" xfId="13"/>
    <cellStyle name="style1684223033193" xfId="148"/>
    <cellStyle name="style1684223033224" xfId="149"/>
    <cellStyle name="style1684223033271" xfId="23"/>
    <cellStyle name="style1684223033302" xfId="97"/>
    <cellStyle name="style1684223033349" xfId="150"/>
    <cellStyle name="style1684223033381" xfId="151"/>
    <cellStyle name="style1684223033412" xfId="152"/>
    <cellStyle name="style1684223033427" xfId="154"/>
    <cellStyle name="style1684223033474" xfId="155"/>
    <cellStyle name="style1684223033521" xfId="156"/>
    <cellStyle name="style1684223033568" xfId="159"/>
    <cellStyle name="style1684223033599" xfId="162"/>
    <cellStyle name="style1684223033646" xfId="165"/>
    <cellStyle name="style1684223033677" xfId="167"/>
    <cellStyle name="style1684223033709" xfId="168"/>
    <cellStyle name="style1684223033740" xfId="169"/>
    <cellStyle name="style1684223033771" xfId="171"/>
    <cellStyle name="style1684223106466" xfId="172"/>
    <cellStyle name="style1684223106513" xfId="174"/>
    <cellStyle name="style1684223106544" xfId="176"/>
    <cellStyle name="style1684223106576" xfId="133"/>
    <cellStyle name="style1684223106607" xfId="41"/>
    <cellStyle name="style1684223106669" xfId="179"/>
    <cellStyle name="style1684223106700" xfId="182"/>
    <cellStyle name="style1684223106763" xfId="184"/>
    <cellStyle name="style1684223106810" xfId="185"/>
    <cellStyle name="style1684223106841" xfId="58"/>
    <cellStyle name="style1684223107029" xfId="187"/>
    <cellStyle name="style1684223107060" xfId="188"/>
    <cellStyle name="style1684223107091" xfId="189"/>
    <cellStyle name="style1684223107122" xfId="54"/>
    <cellStyle name="style1684223107153" xfId="191"/>
    <cellStyle name="style1684223107185" xfId="193"/>
    <cellStyle name="style1684223107200" xfId="183"/>
    <cellStyle name="style1684223107232" xfId="194"/>
    <cellStyle name="style1684223107607" xfId="196"/>
    <cellStyle name="style1684223107638" xfId="197"/>
    <cellStyle name="style1684223107685" xfId="199"/>
    <cellStyle name="style1684223173104" xfId="201"/>
    <cellStyle name="style1684223173151" xfId="202"/>
    <cellStyle name="style1684223173167" xfId="109"/>
    <cellStyle name="style1684223173198" xfId="204"/>
    <cellStyle name="style1684223173245" xfId="205"/>
    <cellStyle name="style1684223173292" xfId="206"/>
    <cellStyle name="style1684223173323" xfId="207"/>
    <cellStyle name="style1684223173354" xfId="208"/>
    <cellStyle name="style1684223173385" xfId="209"/>
    <cellStyle name="style1684223173417" xfId="210"/>
    <cellStyle name="style1684223173557" xfId="211"/>
    <cellStyle name="style1684223173589" xfId="213"/>
    <cellStyle name="style1684223173620" xfId="214"/>
    <cellStyle name="style1684223173651" xfId="216"/>
    <cellStyle name="style1684223173682" xfId="217"/>
    <cellStyle name="style1684223173713" xfId="164"/>
    <cellStyle name="style1684223173729" xfId="218"/>
    <cellStyle name="style1684223173760" xfId="220"/>
    <cellStyle name="style1684223173979" xfId="221"/>
    <cellStyle name="style1684223174042" xfId="223"/>
    <cellStyle name="style1684223174104" xfId="225"/>
    <cellStyle name="style1684223202850" xfId="228"/>
    <cellStyle name="style1684223202881" xfId="232"/>
    <cellStyle name="style1684223202913" xfId="198"/>
    <cellStyle name="style1684223202944" xfId="36"/>
    <cellStyle name="style1684223202975" xfId="81"/>
    <cellStyle name="style1684223203006" xfId="233"/>
    <cellStyle name="style1684223203038" xfId="235"/>
    <cellStyle name="style1684223203069" xfId="238"/>
    <cellStyle name="style1684223203131" xfId="245"/>
    <cellStyle name="style1684223203163" xfId="246"/>
    <cellStyle name="style1684223203194" xfId="249"/>
    <cellStyle name="style1684223203225" xfId="251"/>
    <cellStyle name="style1684223203256" xfId="253"/>
    <cellStyle name="style1684223203538" xfId="52"/>
    <cellStyle name="style1684223203569" xfId="257"/>
    <cellStyle name="style1684223203600" xfId="258"/>
    <cellStyle name="style1684223203616" xfId="260"/>
    <cellStyle name="style1684223203647" xfId="262"/>
    <cellStyle name="style1684223203678" xfId="265"/>
    <cellStyle name="style1684223203694" xfId="266"/>
    <cellStyle name="style1684223203725" xfId="268"/>
    <cellStyle name="style1684223203787" xfId="269"/>
    <cellStyle name="style1684223203819" xfId="273"/>
    <cellStyle name="style1684223204397" xfId="276"/>
    <cellStyle name="style1684223204428" xfId="277"/>
    <cellStyle name="style1684223204459" xfId="278"/>
    <cellStyle name="style1684223204490" xfId="279"/>
    <cellStyle name="style1684223255693" xfId="280"/>
    <cellStyle name="style1684223255739" xfId="115"/>
    <cellStyle name="style1684223255771" xfId="195"/>
    <cellStyle name="style1684223255786" xfId="281"/>
    <cellStyle name="style1684223255833" xfId="282"/>
    <cellStyle name="style1684223255849" xfId="284"/>
    <cellStyle name="style1684223255880" xfId="59"/>
    <cellStyle name="style1684223255911" xfId="139"/>
    <cellStyle name="style1684223255943" xfId="241"/>
    <cellStyle name="style1684223255974" xfId="9"/>
    <cellStyle name="style1684223256005" xfId="286"/>
    <cellStyle name="style1684223256036" xfId="288"/>
    <cellStyle name="style1684223256052" xfId="175"/>
    <cellStyle name="style1684223256083" xfId="177"/>
    <cellStyle name="style1684223256114" xfId="291"/>
    <cellStyle name="style1684223256146" xfId="42"/>
    <cellStyle name="style1684223256177" xfId="222"/>
    <cellStyle name="style1684223256208" xfId="294"/>
    <cellStyle name="style1684223324131" xfId="295"/>
    <cellStyle name="style1684223324163" xfId="292"/>
    <cellStyle name="style1684223324194" xfId="297"/>
    <cellStyle name="style1684223324225" xfId="7"/>
    <cellStyle name="style1684223324256" xfId="300"/>
    <cellStyle name="style1684223324303" xfId="14"/>
    <cellStyle name="style1684223324334" xfId="302"/>
    <cellStyle name="style1684223324381" xfId="303"/>
    <cellStyle name="style1684223324412" xfId="180"/>
    <cellStyle name="style1684223324444" xfId="305"/>
    <cellStyle name="style1684223324475" xfId="306"/>
    <cellStyle name="style1684223324522" xfId="63"/>
    <cellStyle name="style1684223324537" xfId="242"/>
    <cellStyle name="style1684223324584" xfId="129"/>
    <cellStyle name="style1684223324616" xfId="72"/>
    <cellStyle name="style1684223324631" xfId="247"/>
    <cellStyle name="style1684223324662" xfId="248"/>
    <cellStyle name="style1684223324694" xfId="88"/>
    <cellStyle name="style1684223324725" xfId="307"/>
    <cellStyle name="style1684223324756" xfId="16"/>
    <cellStyle name="style1684223324787" xfId="146"/>
    <cellStyle name="style1684223324803" xfId="309"/>
    <cellStyle name="style1684223349513" xfId="311"/>
    <cellStyle name="style1684223349544" xfId="226"/>
    <cellStyle name="style1684223349575" xfId="158"/>
    <cellStyle name="style1684223349606" xfId="35"/>
    <cellStyle name="style1684223349638" xfId="312"/>
    <cellStyle name="style1684223349669" xfId="219"/>
    <cellStyle name="style1684223349700" xfId="313"/>
    <cellStyle name="style1684223349731" xfId="19"/>
    <cellStyle name="style1684223349747" xfId="287"/>
    <cellStyle name="style1684223349778" xfId="289"/>
    <cellStyle name="style1684223349825" xfId="27"/>
    <cellStyle name="style1684223349856" xfId="293"/>
    <cellStyle name="style1684223349887" xfId="298"/>
    <cellStyle name="style1684223349919" xfId="10"/>
    <cellStyle name="style1684223349950" xfId="33"/>
    <cellStyle name="style1684223349966" xfId="314"/>
    <cellStyle name="style1684223349997" xfId="316"/>
    <cellStyle name="style1684223350028" xfId="317"/>
    <cellStyle name="style1684223350059" xfId="203"/>
    <cellStyle name="style1684223350075" xfId="318"/>
    <cellStyle name="style1684223350137" xfId="12"/>
    <cellStyle name="style1684223350169" xfId="319"/>
    <cellStyle name="style1684223350184" xfId="320"/>
    <cellStyle name="style1684223387918" xfId="40"/>
    <cellStyle name="style1684223387949" xfId="321"/>
    <cellStyle name="style1684223387981" xfId="323"/>
    <cellStyle name="style1684223388012" xfId="73"/>
    <cellStyle name="style1684223388059" xfId="324"/>
    <cellStyle name="style1684223388121" xfId="308"/>
    <cellStyle name="style1684223388152" xfId="15"/>
    <cellStyle name="style1684223388230" xfId="325"/>
    <cellStyle name="style1684223388277" xfId="326"/>
    <cellStyle name="style1684223388309" xfId="200"/>
    <cellStyle name="style1684223388574" xfId="327"/>
    <cellStyle name="style1684223388605" xfId="328"/>
    <cellStyle name="style1684223388637" xfId="329"/>
    <cellStyle name="style1684223388668" xfId="330"/>
    <cellStyle name="style1684223388684" xfId="331"/>
    <cellStyle name="style1684223388715" xfId="332"/>
    <cellStyle name="style1684223388746" xfId="333"/>
    <cellStyle name="style1684223388762" xfId="334"/>
    <cellStyle name="style1684223388840" xfId="107"/>
    <cellStyle name="style1684223388871" xfId="335"/>
    <cellStyle name="style1684223389386" xfId="336"/>
    <cellStyle name="style1684223389449" xfId="31"/>
    <cellStyle name="style1684223389480" xfId="337"/>
    <cellStyle name="style1684224613018" xfId="87"/>
    <cellStyle name="style1684224613065" xfId="338"/>
    <cellStyle name="style1684224613096" xfId="343"/>
    <cellStyle name="style1684224613111" xfId="345"/>
    <cellStyle name="style1684224613158" xfId="347"/>
    <cellStyle name="style1684224613190" xfId="53"/>
    <cellStyle name="style1684224613221" xfId="349"/>
    <cellStyle name="style1684224613236" xfId="350"/>
    <cellStyle name="style1684224613268" xfId="21"/>
    <cellStyle name="style1684224613299" xfId="352"/>
    <cellStyle name="style1684224613346" xfId="356"/>
    <cellStyle name="style1684224613377" xfId="359"/>
    <cellStyle name="style1684224613408" xfId="361"/>
    <cellStyle name="style1684224613439" xfId="362"/>
    <cellStyle name="style1684224613471" xfId="274"/>
    <cellStyle name="style1684224613486" xfId="363"/>
    <cellStyle name="style1684224613518" xfId="364"/>
    <cellStyle name="style1684224613549" xfId="365"/>
    <cellStyle name="style1684224613627" xfId="366"/>
    <cellStyle name="style1684224613643" xfId="368"/>
    <cellStyle name="style1684224613674" xfId="369"/>
    <cellStyle name="style1684246786241" xfId="371"/>
    <cellStyle name="style1684246786273" xfId="8"/>
    <cellStyle name="style1684246786304" xfId="372"/>
    <cellStyle name="style1684246786335" xfId="374"/>
    <cellStyle name="style1684246786366" xfId="315"/>
    <cellStyle name="style1684246786398" xfId="3"/>
    <cellStyle name="style1684246786429" xfId="192"/>
    <cellStyle name="style1684246786460" xfId="181"/>
    <cellStyle name="style1684246786491" xfId="186"/>
    <cellStyle name="style1684246786522" xfId="234"/>
    <cellStyle name="style1684246786554" xfId="236"/>
    <cellStyle name="style1684246786585" xfId="239"/>
    <cellStyle name="style1684246786601" xfId="285"/>
    <cellStyle name="style1684246786632" xfId="376"/>
    <cellStyle name="style1684246786647" xfId="377"/>
    <cellStyle name="style1684246786679" xfId="25"/>
    <cellStyle name="style1684246786694" xfId="378"/>
    <cellStyle name="style1684246786726" xfId="379"/>
    <cellStyle name="style1684246786757" xfId="382"/>
    <cellStyle name="style1684246786772" xfId="254"/>
    <cellStyle name="style1684246786804" xfId="384"/>
    <cellStyle name="style1684246786835" xfId="85"/>
    <cellStyle name="style1684246786851" xfId="310"/>
    <cellStyle name="style1684246909869" xfId="386"/>
    <cellStyle name="style1684246909916" xfId="388"/>
    <cellStyle name="style1684246909948" xfId="389"/>
    <cellStyle name="style1684246909979" xfId="390"/>
    <cellStyle name="style1684246910010" xfId="391"/>
    <cellStyle name="style1684246910119" xfId="283"/>
    <cellStyle name="style1684246910166" xfId="61"/>
    <cellStyle name="style1684246910197" xfId="393"/>
    <cellStyle name="style1684246910229" xfId="240"/>
    <cellStyle name="style1684246910260" xfId="396"/>
    <cellStyle name="style1684246910697" xfId="399"/>
    <cellStyle name="style1684246910760" xfId="322"/>
    <cellStyle name="style1684246910807" xfId="263"/>
    <cellStyle name="style1684246910854" xfId="267"/>
    <cellStyle name="style1684246910900" xfId="360"/>
    <cellStyle name="style1684246910916" xfId="400"/>
    <cellStyle name="style1684246910947" xfId="270"/>
    <cellStyle name="style1684246910979" xfId="403"/>
    <cellStyle name="style1684246910994" xfId="404"/>
    <cellStyle name="style1684246911025" xfId="406"/>
    <cellStyle name="style1684246911057" xfId="408"/>
    <cellStyle name="style1684246911088" xfId="38"/>
    <cellStyle name="style1684246911682" xfId="410"/>
    <cellStyle name="style1684246911713" xfId="411"/>
    <cellStyle name="style1684246911744" xfId="18"/>
    <cellStyle name="style1684246911760" xfId="32"/>
    <cellStyle name="style1684246958805" xfId="89"/>
    <cellStyle name="style1684246958836" xfId="412"/>
    <cellStyle name="style1684246958867" xfId="78"/>
    <cellStyle name="style1684246958899" xfId="80"/>
    <cellStyle name="style1684246958930" xfId="93"/>
    <cellStyle name="style1684246958977" xfId="414"/>
    <cellStyle name="style1684246959008" xfId="416"/>
    <cellStyle name="style1684246959039" xfId="120"/>
    <cellStyle name="style1684246959071" xfId="394"/>
    <cellStyle name="style1684246959102" xfId="118"/>
    <cellStyle name="style1684246959164" xfId="417"/>
    <cellStyle name="style1684246959195" xfId="418"/>
    <cellStyle name="style1684246959211" xfId="420"/>
    <cellStyle name="style1684246959258" xfId="131"/>
    <cellStyle name="style1684246959289" xfId="405"/>
    <cellStyle name="style1684246959305" xfId="90"/>
    <cellStyle name="style1684246959336" xfId="413"/>
    <cellStyle name="style1684246959352" xfId="340"/>
    <cellStyle name="style1684246959383" xfId="344"/>
    <cellStyle name="style1684246959414" xfId="422"/>
    <cellStyle name="style1684246959445" xfId="348"/>
    <cellStyle name="style1684246959477" xfId="415"/>
    <cellStyle name="style1684246959555" xfId="22"/>
    <cellStyle name="style1684246959586" xfId="353"/>
    <cellStyle name="style1684246959617" xfId="143"/>
    <cellStyle name="style1684246959633" xfId="357"/>
    <cellStyle name="style1684247756893" xfId="423"/>
    <cellStyle name="style1684247756924" xfId="425"/>
    <cellStyle name="style1684247756955" xfId="397"/>
    <cellStyle name="style1684247756987" xfId="421"/>
    <cellStyle name="style1684247757018" xfId="296"/>
    <cellStyle name="style1684247757049" xfId="427"/>
    <cellStyle name="style1684247757080" xfId="428"/>
    <cellStyle name="style1684247757112" xfId="429"/>
    <cellStyle name="style1684247757143" xfId="44"/>
    <cellStyle name="style1684247757174" xfId="430"/>
    <cellStyle name="style1684247757205" xfId="392"/>
    <cellStyle name="style1684247757221" xfId="190"/>
    <cellStyle name="style1684247757252" xfId="2"/>
    <cellStyle name="style1684247757268" xfId="304"/>
    <cellStyle name="style1684247757299" xfId="432"/>
    <cellStyle name="style1684247757330" xfId="433"/>
    <cellStyle name="style1684247757346" xfId="435"/>
    <cellStyle name="style1684247757377" xfId="437"/>
    <cellStyle name="style1684247757393" xfId="424"/>
    <cellStyle name="style1684247757424" xfId="426"/>
    <cellStyle name="style1684247757455" xfId="398"/>
    <cellStyle name="style1684247757471" xfId="438"/>
    <cellStyle name="style1684247757502" xfId="395"/>
    <cellStyle name="style1684247779643" xfId="123"/>
    <cellStyle name="style1684247779675" xfId="250"/>
    <cellStyle name="style1684247779706" xfId="252"/>
    <cellStyle name="style1684247779737" xfId="255"/>
    <cellStyle name="style1684247779768" xfId="34"/>
    <cellStyle name="style1684247779799" xfId="339"/>
    <cellStyle name="style1684247779831" xfId="229"/>
    <cellStyle name="style1684247779846" xfId="407"/>
    <cellStyle name="style1684247779878" xfId="409"/>
    <cellStyle name="style1684247779909" xfId="439"/>
    <cellStyle name="style1684247779956" xfId="82"/>
    <cellStyle name="style1684247779971" xfId="49"/>
    <cellStyle name="style1684247780003" xfId="440"/>
    <cellStyle name="style1684247780034" xfId="441"/>
    <cellStyle name="style1684247780065" xfId="442"/>
    <cellStyle name="style1684247780081" xfId="290"/>
    <cellStyle name="style1684247780112" xfId="445"/>
    <cellStyle name="style1684247780128" xfId="447"/>
    <cellStyle name="style1684247780159" xfId="448"/>
    <cellStyle name="style1684247780190" xfId="299"/>
    <cellStyle name="style1684247780221" xfId="6"/>
    <cellStyle name="style1684247780252" xfId="301"/>
    <cellStyle name="style1684247780268" xfId="431"/>
    <cellStyle name="style1684247780299" xfId="136"/>
    <cellStyle name="style1684247780331" xfId="37"/>
    <cellStyle name="style1684247780346" xfId="1"/>
    <cellStyle name="style1684248246802" xfId="160"/>
    <cellStyle name="style1684248246833" xfId="163"/>
    <cellStyle name="style1684248246849" xfId="30"/>
    <cellStyle name="style1684248246880" xfId="449"/>
    <cellStyle name="style1684248246927" xfId="451"/>
    <cellStyle name="style1684248246942" xfId="452"/>
    <cellStyle name="style1684248246974" xfId="173"/>
    <cellStyle name="style1684248247005" xfId="453"/>
    <cellStyle name="style1684248247036" xfId="153"/>
    <cellStyle name="style1684248247067" xfId="454"/>
    <cellStyle name="style1684248247099" xfId="224"/>
    <cellStyle name="style1684248247130" xfId="455"/>
    <cellStyle name="style1684248247146" xfId="456"/>
    <cellStyle name="style1684248247177" xfId="215"/>
    <cellStyle name="style1684248247208" xfId="457"/>
    <cellStyle name="style1684248247255" xfId="458"/>
    <cellStyle name="style1684248247271" xfId="459"/>
    <cellStyle name="style1684248247302" xfId="161"/>
    <cellStyle name="style1684248293036" xfId="460"/>
    <cellStyle name="style1684248293067" xfId="28"/>
    <cellStyle name="style1684248293098" xfId="461"/>
    <cellStyle name="style1684248293129" xfId="170"/>
    <cellStyle name="style1684248293161" xfId="446"/>
    <cellStyle name="style1684248293208" xfId="462"/>
    <cellStyle name="style1684248293223" xfId="463"/>
    <cellStyle name="style1684248293254" xfId="464"/>
    <cellStyle name="style1684248293286" xfId="45"/>
    <cellStyle name="style1684248293317" xfId="178"/>
    <cellStyle name="style1684248293379" xfId="465"/>
    <cellStyle name="style1684248293411" xfId="466"/>
    <cellStyle name="style1684248293442" xfId="467"/>
    <cellStyle name="style1684248293473" xfId="434"/>
    <cellStyle name="style1684248293489" xfId="436"/>
    <cellStyle name="style1684248293520" xfId="468"/>
    <cellStyle name="style1684248293551" xfId="237"/>
    <cellStyle name="style1684248293582" xfId="243"/>
    <cellStyle name="style1684248293692" xfId="469"/>
    <cellStyle name="style1684248293723" xfId="380"/>
    <cellStyle name="style1684248293754" xfId="383"/>
    <cellStyle name="style1684248330949" xfId="259"/>
    <cellStyle name="style1684248330980" xfId="261"/>
    <cellStyle name="style1684248331012" xfId="470"/>
    <cellStyle name="style1684248331043" xfId="471"/>
    <cellStyle name="style1684248331074" xfId="381"/>
    <cellStyle name="style1684248331152" xfId="385"/>
    <cellStyle name="style1684248331168" xfId="472"/>
    <cellStyle name="style1684248331199" xfId="230"/>
    <cellStyle name="style1684248331230" xfId="419"/>
    <cellStyle name="style1684248331277" xfId="341"/>
    <cellStyle name="style1684248331527" xfId="473"/>
    <cellStyle name="style1684248331558" xfId="358"/>
    <cellStyle name="style1684248331590" xfId="475"/>
    <cellStyle name="style1684248331621" xfId="354"/>
    <cellStyle name="style1684248331652" xfId="100"/>
    <cellStyle name="style1684248331683" xfId="275"/>
    <cellStyle name="style1684248331715" xfId="401"/>
    <cellStyle name="style1684248331746" xfId="271"/>
    <cellStyle name="style1684248332090" xfId="474"/>
    <cellStyle name="style1684248332121" xfId="355"/>
    <cellStyle name="style1684248332324" xfId="476"/>
    <cellStyle name="style1684248332339" xfId="367"/>
    <cellStyle name="style1684248332371" xfId="477"/>
    <cellStyle name="style1684253661689" xfId="402"/>
    <cellStyle name="style1684253662001" xfId="478"/>
    <cellStyle name="style1684253662045" xfId="50"/>
    <cellStyle name="style1684253662091" xfId="479"/>
    <cellStyle name="style1684253662135" xfId="264"/>
    <cellStyle name="style1684253662187" xfId="480"/>
    <cellStyle name="style1684253662230" xfId="387"/>
    <cellStyle name="style1684313773906" xfId="444"/>
    <cellStyle name="style1684313773969" xfId="375"/>
    <cellStyle name="style1684313774016" xfId="481"/>
    <cellStyle name="style1684313774062" xfId="157"/>
    <cellStyle name="style1684313774109" xfId="482"/>
    <cellStyle name="style1684313774141" xfId="212"/>
    <cellStyle name="style1684313774187" xfId="166"/>
    <cellStyle name="style1684313774219" xfId="483"/>
    <cellStyle name="style1684313774266" xfId="29"/>
    <cellStyle name="style1684313774297" xfId="484"/>
    <cellStyle name="style1684313774344" xfId="450"/>
    <cellStyle name="style1684313774375" xfId="370"/>
    <cellStyle name="style1684313774406" xfId="443"/>
    <cellStyle name="style1684313774437" xfId="485"/>
    <cellStyle name="style1684313774469" xfId="373"/>
    <cellStyle name="style1684313774516" xfId="486"/>
    <cellStyle name="style1684313774531" xfId="487"/>
    <cellStyle name="style1684313774578" xfId="488"/>
    <cellStyle name="style1684313774609" xfId="489"/>
    <cellStyle name="style1684313774640" xfId="490"/>
    <cellStyle name="style1684313774687" xfId="137"/>
    <cellStyle name="style1684313774752" xfId="491"/>
    <cellStyle name="style1684313807227" xfId="244"/>
    <cellStyle name="style1684313807274" xfId="24"/>
    <cellStyle name="style1684313807336" xfId="492"/>
    <cellStyle name="style1684313807446" xfId="227"/>
    <cellStyle name="style1684313807477" xfId="231"/>
    <cellStyle name="style1684313807508" xfId="493"/>
    <cellStyle name="style1684313807555" xfId="342"/>
    <cellStyle name="style1684313807586" xfId="48"/>
    <cellStyle name="style1684313807618" xfId="494"/>
    <cellStyle name="style1684313807649" xfId="495"/>
    <cellStyle name="style1684313807711" xfId="496"/>
    <cellStyle name="style1684313807758" xfId="351"/>
    <cellStyle name="style1684313807789" xfId="98"/>
    <cellStyle name="style1684313807821" xfId="497"/>
    <cellStyle name="style1684313807852" xfId="498"/>
    <cellStyle name="style1684313807883" xfId="499"/>
    <cellStyle name="style1684313807914" xfId="500"/>
    <cellStyle name="style1684313807930" xfId="272"/>
    <cellStyle name="style1684313807961" xfId="101"/>
    <cellStyle name="style1684313807993" xfId="501"/>
    <cellStyle name="style1684313808086" xfId="47"/>
    <cellStyle name="style1684313808117" xfId="346"/>
    <cellStyle name="style1684313808180" xfId="256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ambia\PHS\2022\Doc\Copy%20of%20PHS2022_Crop_Tables_Final_24.02.2023-%20For%20Circulation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S_vs_PHS"/>
      <sheetName val="National"/>
      <sheetName val="Provincial"/>
      <sheetName val="District"/>
      <sheetName val="LS National"/>
      <sheetName val="LS Only Province"/>
      <sheetName val="LS Distrcit"/>
      <sheetName val="S&amp;M National"/>
      <sheetName val="S&amp;M Province"/>
      <sheetName val="S&amp;M District"/>
      <sheetName val="Cassava Production"/>
      <sheetName val="Stocks"/>
      <sheetName val="HH's&amp;Farms Growing Crop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3">
          <cell r="C13">
            <v>283385.59000000003</v>
          </cell>
          <cell r="E13">
            <v>3315611.43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zoomScale="115" zoomScaleNormal="115" workbookViewId="0"/>
  </sheetViews>
  <sheetFormatPr defaultColWidth="9.140625" defaultRowHeight="15"/>
  <cols>
    <col min="1" max="1" width="21.28515625" style="329" customWidth="1"/>
    <col min="2" max="14" width="16.5703125" style="13" customWidth="1"/>
    <col min="15" max="15" width="16.5703125" style="330" customWidth="1"/>
    <col min="16" max="17" width="16.5703125" style="13" customWidth="1"/>
    <col min="18" max="18" width="15.85546875" style="13" customWidth="1"/>
    <col min="19" max="20" width="13.5703125" style="13" customWidth="1"/>
    <col min="21" max="21" width="14" style="13" customWidth="1"/>
    <col min="22" max="22" width="9.7109375" style="13" customWidth="1"/>
    <col min="23" max="23" width="9.140625" style="13"/>
    <col min="24" max="24" width="13.5703125" style="13" customWidth="1"/>
    <col min="25" max="16384" width="9.140625" style="13"/>
  </cols>
  <sheetData>
    <row r="1" spans="1:23" s="328" customFormat="1">
      <c r="A1" s="331" t="s">
        <v>0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49"/>
      <c r="P1" s="332"/>
      <c r="Q1" s="332"/>
      <c r="R1" s="332"/>
      <c r="S1" s="332"/>
      <c r="T1" s="332"/>
      <c r="U1" s="332"/>
      <c r="V1" s="358"/>
    </row>
    <row r="2" spans="1:23" ht="15.75" customHeight="1">
      <c r="A2" s="333"/>
      <c r="B2" s="364" t="s">
        <v>1</v>
      </c>
      <c r="C2" s="364"/>
      <c r="D2" s="364"/>
      <c r="E2" s="364" t="s">
        <v>2</v>
      </c>
      <c r="F2" s="364"/>
      <c r="G2" s="364"/>
      <c r="H2" s="365" t="s">
        <v>3</v>
      </c>
      <c r="I2" s="365"/>
      <c r="J2" s="365"/>
      <c r="K2" s="365" t="s">
        <v>4</v>
      </c>
      <c r="L2" s="365"/>
      <c r="M2" s="365"/>
      <c r="N2" s="366" t="s">
        <v>5</v>
      </c>
      <c r="O2" s="367"/>
      <c r="P2" s="368"/>
      <c r="Q2" s="365" t="s">
        <v>6</v>
      </c>
      <c r="R2" s="365"/>
      <c r="S2" s="365"/>
      <c r="T2" s="365" t="s">
        <v>7</v>
      </c>
      <c r="U2" s="365"/>
      <c r="V2" s="369"/>
    </row>
    <row r="3" spans="1:23">
      <c r="A3" s="334" t="s">
        <v>8</v>
      </c>
      <c r="B3" s="335" t="s">
        <v>9</v>
      </c>
      <c r="C3" s="336" t="s">
        <v>10</v>
      </c>
      <c r="D3" s="337" t="s">
        <v>11</v>
      </c>
      <c r="E3" s="335" t="s">
        <v>9</v>
      </c>
      <c r="F3" s="336" t="s">
        <v>10</v>
      </c>
      <c r="G3" s="337" t="s">
        <v>11</v>
      </c>
      <c r="H3" s="335" t="s">
        <v>9</v>
      </c>
      <c r="I3" s="336" t="s">
        <v>10</v>
      </c>
      <c r="J3" s="337" t="s">
        <v>11</v>
      </c>
      <c r="K3" s="335" t="s">
        <v>9</v>
      </c>
      <c r="L3" s="336" t="s">
        <v>10</v>
      </c>
      <c r="M3" s="337" t="s">
        <v>11</v>
      </c>
      <c r="N3" s="335" t="s">
        <v>9</v>
      </c>
      <c r="O3" s="350" t="s">
        <v>10</v>
      </c>
      <c r="P3" s="337" t="s">
        <v>11</v>
      </c>
      <c r="Q3" s="335" t="s">
        <v>9</v>
      </c>
      <c r="R3" s="336" t="s">
        <v>10</v>
      </c>
      <c r="S3" s="337" t="s">
        <v>11</v>
      </c>
      <c r="T3" s="335" t="s">
        <v>9</v>
      </c>
      <c r="U3" s="336" t="s">
        <v>10</v>
      </c>
      <c r="V3" s="359" t="s">
        <v>11</v>
      </c>
    </row>
    <row r="4" spans="1:23">
      <c r="A4" s="338" t="s">
        <v>12</v>
      </c>
      <c r="B4" s="339">
        <v>1564349</v>
      </c>
      <c r="C4" s="339">
        <v>1896481.74196099</v>
      </c>
      <c r="D4" s="340">
        <f t="shared" ref="D4:D21" si="0">((C4-B4)/B4)*100</f>
        <v>21.231371130162771</v>
      </c>
      <c r="E4" s="339">
        <v>1367563</v>
      </c>
      <c r="F4" s="339">
        <f>CropNational!C3</f>
        <v>1418369.22050513</v>
      </c>
      <c r="G4" s="340">
        <f t="shared" ref="G4:G21" si="1">((F4-E4)/E4)*100</f>
        <v>3.7150917731124644</v>
      </c>
      <c r="H4" s="339">
        <v>2653805</v>
      </c>
      <c r="I4" s="339">
        <v>3261685.6783207799</v>
      </c>
      <c r="J4" s="340">
        <f t="shared" ref="J4:J21" si="2">((I4-H4)/H4)*100</f>
        <v>22.906003957366121</v>
      </c>
      <c r="K4" s="351">
        <v>1.6964277152988201</v>
      </c>
      <c r="L4" s="351">
        <v>1.71986136547149</v>
      </c>
      <c r="M4" s="340">
        <f t="shared" ref="M4:M21" si="3">((L4-K4)/K4)*100</f>
        <v>1.3813527073001282</v>
      </c>
      <c r="N4" s="352">
        <v>1058254</v>
      </c>
      <c r="O4" s="352">
        <v>1291869.79950523</v>
      </c>
      <c r="P4" s="340">
        <f t="shared" ref="P4:P21" si="4">((O4-N4)/N4)*100</f>
        <v>22.075588611546003</v>
      </c>
      <c r="Q4" s="339">
        <v>148942</v>
      </c>
      <c r="R4" s="339">
        <v>189403.61089693799</v>
      </c>
      <c r="S4" s="340">
        <f t="shared" ref="S4:S21" si="5">((R4-Q4)/Q4)*100</f>
        <v>27.166018246658417</v>
      </c>
      <c r="T4" s="339">
        <v>147148</v>
      </c>
      <c r="U4" s="339">
        <v>188879.70218390299</v>
      </c>
      <c r="V4" s="360">
        <f t="shared" ref="V4:V21" si="6">((U4-T4)/T4)*100</f>
        <v>28.360359762893815</v>
      </c>
      <c r="W4" s="361"/>
    </row>
    <row r="5" spans="1:23">
      <c r="A5" s="341" t="s">
        <v>13</v>
      </c>
      <c r="B5" s="342">
        <v>44460</v>
      </c>
      <c r="C5" s="342">
        <v>42557.403086971703</v>
      </c>
      <c r="D5" s="343">
        <f t="shared" si="0"/>
        <v>-4.2793452834644565</v>
      </c>
      <c r="E5" s="342">
        <v>35925</v>
      </c>
      <c r="F5" s="342">
        <f>CropNational!C7</f>
        <v>13749.430839717401</v>
      </c>
      <c r="G5" s="343">
        <f t="shared" si="1"/>
        <v>-61.727401977126227</v>
      </c>
      <c r="H5" s="342">
        <v>14184</v>
      </c>
      <c r="I5" s="342">
        <v>6835.8611031562796</v>
      </c>
      <c r="J5" s="343">
        <f t="shared" si="2"/>
        <v>-51.80582978598224</v>
      </c>
      <c r="K5" s="353">
        <v>0.31902834008097197</v>
      </c>
      <c r="L5" s="353">
        <v>0.16062683827738</v>
      </c>
      <c r="M5" s="343">
        <f t="shared" si="3"/>
        <v>-49.651232164323829</v>
      </c>
      <c r="N5" s="354">
        <v>1874</v>
      </c>
      <c r="O5" s="354">
        <v>1697.2483339074699</v>
      </c>
      <c r="P5" s="340">
        <f t="shared" si="4"/>
        <v>-9.431785810700644</v>
      </c>
      <c r="Q5" s="342">
        <v>82</v>
      </c>
      <c r="R5" s="342">
        <v>18.291962929178801</v>
      </c>
      <c r="S5" s="343">
        <f t="shared" si="5"/>
        <v>-77.692728135147803</v>
      </c>
      <c r="T5" s="342">
        <v>74</v>
      </c>
      <c r="U5" s="342">
        <v>14.3948082078828</v>
      </c>
      <c r="V5" s="362">
        <f t="shared" si="6"/>
        <v>-80.547556475834043</v>
      </c>
      <c r="W5" s="361"/>
    </row>
    <row r="6" spans="1:23">
      <c r="A6" s="341" t="s">
        <v>14</v>
      </c>
      <c r="B6" s="342">
        <v>67601</v>
      </c>
      <c r="C6" s="342">
        <v>85511.454959193594</v>
      </c>
      <c r="D6" s="343">
        <f t="shared" si="0"/>
        <v>26.494363928334781</v>
      </c>
      <c r="E6" s="342">
        <v>59601</v>
      </c>
      <c r="F6" s="342">
        <f>CropNational!C8</f>
        <v>49414.089066738197</v>
      </c>
      <c r="G6" s="343">
        <f t="shared" si="1"/>
        <v>-17.091845662424795</v>
      </c>
      <c r="H6" s="342">
        <v>62918</v>
      </c>
      <c r="I6" s="342">
        <v>62679.806320467498</v>
      </c>
      <c r="J6" s="343">
        <f t="shared" si="2"/>
        <v>-0.37857795786976994</v>
      </c>
      <c r="K6" s="353">
        <v>0.93072587683614105</v>
      </c>
      <c r="L6" s="353">
        <v>0.73299894558429202</v>
      </c>
      <c r="M6" s="343">
        <f t="shared" si="3"/>
        <v>-21.244378841597399</v>
      </c>
      <c r="N6" s="354">
        <v>27532</v>
      </c>
      <c r="O6" s="354">
        <v>27345.440639399199</v>
      </c>
      <c r="P6" s="340">
        <f t="shared" si="4"/>
        <v>-0.67760918422490402</v>
      </c>
      <c r="Q6" s="342">
        <v>781</v>
      </c>
      <c r="R6" s="342">
        <v>361.50774061220397</v>
      </c>
      <c r="S6" s="343">
        <f t="shared" si="5"/>
        <v>-53.7121971047114</v>
      </c>
      <c r="T6" s="342">
        <v>423</v>
      </c>
      <c r="U6" s="342">
        <v>364.25610394121702</v>
      </c>
      <c r="V6" s="362">
        <f t="shared" si="6"/>
        <v>-13.887445876780847</v>
      </c>
      <c r="W6" s="361"/>
    </row>
    <row r="7" spans="1:23">
      <c r="A7" s="341" t="s">
        <v>15</v>
      </c>
      <c r="B7" s="342">
        <v>57556</v>
      </c>
      <c r="C7" s="342">
        <v>53828.595667987101</v>
      </c>
      <c r="D7" s="343">
        <f t="shared" si="0"/>
        <v>-6.4761351240755065</v>
      </c>
      <c r="E7" s="342">
        <v>52552</v>
      </c>
      <c r="F7" s="342">
        <f>CropNational!C9</f>
        <v>42566.085774941799</v>
      </c>
      <c r="G7" s="343">
        <f t="shared" si="1"/>
        <v>-19.001968003231468</v>
      </c>
      <c r="H7" s="342">
        <v>31962</v>
      </c>
      <c r="I7" s="342">
        <v>46753.212651877599</v>
      </c>
      <c r="J7" s="343">
        <f t="shared" si="2"/>
        <v>46.277494061315302</v>
      </c>
      <c r="K7" s="353">
        <v>0.55532003613871705</v>
      </c>
      <c r="L7" s="353">
        <v>0.86855716876304601</v>
      </c>
      <c r="M7" s="343">
        <f t="shared" si="3"/>
        <v>56.406596600105999</v>
      </c>
      <c r="N7" s="354">
        <v>6353</v>
      </c>
      <c r="O7" s="354">
        <v>11874.242213883599</v>
      </c>
      <c r="P7" s="340">
        <f t="shared" si="4"/>
        <v>86.907637555227438</v>
      </c>
      <c r="Q7" s="342">
        <v>126</v>
      </c>
      <c r="R7" s="342">
        <v>89.664798281778005</v>
      </c>
      <c r="S7" s="343">
        <f t="shared" si="5"/>
        <v>-28.837461681128566</v>
      </c>
      <c r="T7" s="342">
        <v>123</v>
      </c>
      <c r="U7" s="342">
        <v>75.311814377065303</v>
      </c>
      <c r="V7" s="362">
        <f t="shared" si="6"/>
        <v>-38.770882620272111</v>
      </c>
      <c r="W7" s="361"/>
    </row>
    <row r="8" spans="1:23">
      <c r="A8" s="341" t="s">
        <v>16</v>
      </c>
      <c r="B8" s="342">
        <v>273776</v>
      </c>
      <c r="C8" s="342">
        <v>255005.32952166899</v>
      </c>
      <c r="D8" s="343">
        <f t="shared" si="0"/>
        <v>-6.8562147442913224</v>
      </c>
      <c r="E8" s="342">
        <v>238315</v>
      </c>
      <c r="F8" s="342">
        <f>CropNational!C10</f>
        <v>190384.70496897801</v>
      </c>
      <c r="G8" s="343">
        <f t="shared" si="1"/>
        <v>-20.112160388990198</v>
      </c>
      <c r="H8" s="342">
        <v>82861</v>
      </c>
      <c r="I8" s="342">
        <v>91607.300047743993</v>
      </c>
      <c r="J8" s="343">
        <f t="shared" si="2"/>
        <v>10.555387996456709</v>
      </c>
      <c r="K8" s="353">
        <v>0.30265983870025098</v>
      </c>
      <c r="L8" s="353">
        <v>0.35923680583295298</v>
      </c>
      <c r="M8" s="343">
        <f t="shared" si="3"/>
        <v>18.693252258267023</v>
      </c>
      <c r="N8" s="354">
        <v>24706</v>
      </c>
      <c r="O8" s="354">
        <v>14821.291587376199</v>
      </c>
      <c r="P8" s="340">
        <f t="shared" si="4"/>
        <v>-40.009343530412856</v>
      </c>
      <c r="Q8" s="342">
        <v>212</v>
      </c>
      <c r="R8" s="342">
        <v>544.04917511407496</v>
      </c>
      <c r="S8" s="343">
        <f t="shared" si="5"/>
        <v>156.62696939343158</v>
      </c>
      <c r="T8" s="342">
        <v>147</v>
      </c>
      <c r="U8" s="342">
        <v>304.37758489000697</v>
      </c>
      <c r="V8" s="362">
        <f t="shared" si="6"/>
        <v>107.05958155782787</v>
      </c>
      <c r="W8" s="361"/>
    </row>
    <row r="9" spans="1:23">
      <c r="A9" s="341" t="s">
        <v>17</v>
      </c>
      <c r="B9" s="342">
        <v>348980</v>
      </c>
      <c r="C9" s="342">
        <v>367107.500417626</v>
      </c>
      <c r="D9" s="343">
        <f t="shared" si="0"/>
        <v>5.1944238688824562</v>
      </c>
      <c r="E9" s="342">
        <v>322408</v>
      </c>
      <c r="F9" s="342">
        <f>CropNational!C12</f>
        <v>603903.10934259905</v>
      </c>
      <c r="G9" s="343">
        <f t="shared" si="1"/>
        <v>87.310212321840353</v>
      </c>
      <c r="H9" s="342">
        <v>180256</v>
      </c>
      <c r="I9" s="342">
        <v>235445.57953098</v>
      </c>
      <c r="J9" s="343">
        <f t="shared" si="2"/>
        <v>30.617332866023876</v>
      </c>
      <c r="K9" s="353">
        <v>0.51652243681586296</v>
      </c>
      <c r="L9" s="353">
        <v>0.64135322558959995</v>
      </c>
      <c r="M9" s="343">
        <f t="shared" si="3"/>
        <v>24.167544307129177</v>
      </c>
      <c r="N9" s="354">
        <v>46908</v>
      </c>
      <c r="O9" s="354">
        <v>77469.350673309498</v>
      </c>
      <c r="P9" s="340">
        <f t="shared" si="4"/>
        <v>65.151681319411395</v>
      </c>
      <c r="Q9" s="342">
        <v>435</v>
      </c>
      <c r="R9" s="342">
        <v>603.67450448996794</v>
      </c>
      <c r="S9" s="343">
        <f t="shared" si="5"/>
        <v>38.775748158613318</v>
      </c>
      <c r="T9" s="342">
        <v>249</v>
      </c>
      <c r="U9" s="342">
        <v>416.50882828780999</v>
      </c>
      <c r="V9" s="362">
        <f t="shared" si="6"/>
        <v>67.272621802333333</v>
      </c>
      <c r="W9" s="361"/>
    </row>
    <row r="10" spans="1:23">
      <c r="A10" s="341" t="s">
        <v>18</v>
      </c>
      <c r="B10" s="342">
        <v>436277</v>
      </c>
      <c r="C10" s="342">
        <v>701227.24966429395</v>
      </c>
      <c r="D10" s="343">
        <f t="shared" si="0"/>
        <v>60.729822948331901</v>
      </c>
      <c r="E10" s="342">
        <v>415831</v>
      </c>
      <c r="F10" s="342">
        <f>CropNational!C12</f>
        <v>603903.10934259905</v>
      </c>
      <c r="G10" s="343">
        <f t="shared" si="1"/>
        <v>45.228015550211275</v>
      </c>
      <c r="H10" s="342">
        <v>438679</v>
      </c>
      <c r="I10" s="342">
        <v>760067.09271595604</v>
      </c>
      <c r="J10" s="343">
        <f t="shared" si="2"/>
        <v>73.262702959557231</v>
      </c>
      <c r="K10" s="353">
        <v>1.0055056764395101</v>
      </c>
      <c r="L10" s="353">
        <v>1.0839098068134601</v>
      </c>
      <c r="M10" s="343">
        <f t="shared" si="3"/>
        <v>7.7974826210408468</v>
      </c>
      <c r="N10" s="354">
        <v>328525</v>
      </c>
      <c r="O10" s="354">
        <v>470942.26186255401</v>
      </c>
      <c r="P10" s="340">
        <f t="shared" si="4"/>
        <v>43.350509660620659</v>
      </c>
      <c r="Q10" s="342">
        <v>12363</v>
      </c>
      <c r="R10" s="342">
        <v>11330.1679022669</v>
      </c>
      <c r="S10" s="343">
        <f t="shared" si="5"/>
        <v>-8.3542190223497563</v>
      </c>
      <c r="T10" s="342">
        <v>2788</v>
      </c>
      <c r="U10" s="342">
        <v>2428.4534582697702</v>
      </c>
      <c r="V10" s="362">
        <f t="shared" si="6"/>
        <v>-12.896217422174672</v>
      </c>
      <c r="W10" s="361"/>
    </row>
    <row r="11" spans="1:23">
      <c r="A11" s="341" t="s">
        <v>19</v>
      </c>
      <c r="B11" s="342">
        <v>37229</v>
      </c>
      <c r="C11" s="342">
        <v>94196.219427453805</v>
      </c>
      <c r="D11" s="343">
        <f t="shared" si="0"/>
        <v>153.01839809678961</v>
      </c>
      <c r="E11" s="342">
        <v>33384</v>
      </c>
      <c r="F11" s="342">
        <f>CropNational!C13</f>
        <v>67607.330747313797</v>
      </c>
      <c r="G11" s="343">
        <f t="shared" si="1"/>
        <v>102.51417070247363</v>
      </c>
      <c r="H11" s="342">
        <v>19375</v>
      </c>
      <c r="I11" s="342">
        <v>55971.228637223103</v>
      </c>
      <c r="J11" s="343">
        <f t="shared" si="2"/>
        <v>188.88376070824827</v>
      </c>
      <c r="K11" s="353">
        <v>0.520427623626743</v>
      </c>
      <c r="L11" s="353">
        <v>0.59419824890456396</v>
      </c>
      <c r="M11" s="343">
        <f t="shared" si="3"/>
        <v>14.175001850157393</v>
      </c>
      <c r="N11" s="354">
        <v>14643</v>
      </c>
      <c r="O11" s="354">
        <v>1460.78321156173</v>
      </c>
      <c r="P11" s="340">
        <f t="shared" si="4"/>
        <v>-90.024016857462755</v>
      </c>
      <c r="Q11" s="342">
        <v>50</v>
      </c>
      <c r="R11" s="342">
        <v>95.351533600389004</v>
      </c>
      <c r="S11" s="343">
        <f t="shared" si="5"/>
        <v>90.703067200778008</v>
      </c>
      <c r="T11" s="342">
        <v>89</v>
      </c>
      <c r="U11" s="342">
        <v>244.55569049119001</v>
      </c>
      <c r="V11" s="362">
        <f t="shared" si="6"/>
        <v>174.78167470920226</v>
      </c>
      <c r="W11" s="361"/>
    </row>
    <row r="12" spans="1:23">
      <c r="A12" s="341" t="s">
        <v>20</v>
      </c>
      <c r="B12" s="342">
        <v>4018</v>
      </c>
      <c r="C12" s="342">
        <v>2843.3037941675502</v>
      </c>
      <c r="D12" s="343">
        <f t="shared" si="0"/>
        <v>-29.235843848493026</v>
      </c>
      <c r="E12" s="342">
        <v>3408</v>
      </c>
      <c r="F12" s="342">
        <f>CropNational!C14</f>
        <v>2649.8691890806199</v>
      </c>
      <c r="G12" s="343">
        <f t="shared" si="1"/>
        <v>-22.245622386132048</v>
      </c>
      <c r="H12" s="342">
        <v>43917</v>
      </c>
      <c r="I12" s="342">
        <v>65082.423370552802</v>
      </c>
      <c r="J12" s="343">
        <f t="shared" si="2"/>
        <v>48.194146618741726</v>
      </c>
      <c r="K12" s="353">
        <v>10.9300647088104</v>
      </c>
      <c r="L12" s="353">
        <v>22.889718469076701</v>
      </c>
      <c r="M12" s="343">
        <f t="shared" si="3"/>
        <v>109.41978916763392</v>
      </c>
      <c r="N12" s="354">
        <v>33845</v>
      </c>
      <c r="O12" s="354">
        <v>63402.5176614804</v>
      </c>
      <c r="P12" s="340">
        <f t="shared" si="4"/>
        <v>87.332006681874432</v>
      </c>
      <c r="Q12" s="342">
        <v>458</v>
      </c>
      <c r="R12" s="342">
        <v>392.18865511430198</v>
      </c>
      <c r="S12" s="343">
        <f t="shared" si="5"/>
        <v>-14.369289276353278</v>
      </c>
      <c r="T12" s="342">
        <v>334</v>
      </c>
      <c r="U12" s="342">
        <v>298.82977935499002</v>
      </c>
      <c r="V12" s="362">
        <f t="shared" si="6"/>
        <v>-10.530006181140712</v>
      </c>
      <c r="W12" s="361"/>
    </row>
    <row r="13" spans="1:23">
      <c r="A13" s="341" t="s">
        <v>21</v>
      </c>
      <c r="B13" s="342">
        <v>8749</v>
      </c>
      <c r="C13" s="342">
        <v>17945.931119468201</v>
      </c>
      <c r="D13" s="343">
        <f t="shared" si="0"/>
        <v>105.11979791368387</v>
      </c>
      <c r="E13" s="342">
        <v>8238</v>
      </c>
      <c r="F13" s="342">
        <f>CropNational!C15</f>
        <v>16880.404534126501</v>
      </c>
      <c r="G13" s="343">
        <f t="shared" si="1"/>
        <v>104.90901352423528</v>
      </c>
      <c r="H13" s="342">
        <v>16447</v>
      </c>
      <c r="I13" s="342">
        <v>28929.916514379402</v>
      </c>
      <c r="J13" s="343">
        <f t="shared" si="2"/>
        <v>75.897832518875191</v>
      </c>
      <c r="K13" s="353">
        <v>1.8798719853697601</v>
      </c>
      <c r="L13" s="353">
        <v>1.6120599327942</v>
      </c>
      <c r="M13" s="343">
        <f t="shared" si="3"/>
        <v>-14.246292016681284</v>
      </c>
      <c r="N13" s="354">
        <v>13194</v>
      </c>
      <c r="O13" s="354">
        <v>6686.5370038945703</v>
      </c>
      <c r="P13" s="340">
        <f t="shared" si="4"/>
        <v>-49.32138090120835</v>
      </c>
      <c r="Q13" s="342">
        <v>1879</v>
      </c>
      <c r="R13" s="342">
        <v>5937.7155865876302</v>
      </c>
      <c r="S13" s="343">
        <f t="shared" si="5"/>
        <v>216.00402270290741</v>
      </c>
      <c r="T13" s="342">
        <v>854</v>
      </c>
      <c r="U13" s="342">
        <v>1904.86629866777</v>
      </c>
      <c r="V13" s="362">
        <f t="shared" si="6"/>
        <v>123.05225979716276</v>
      </c>
      <c r="W13" s="361"/>
    </row>
    <row r="14" spans="1:23">
      <c r="A14" s="341" t="s">
        <v>22</v>
      </c>
      <c r="B14" s="342">
        <v>5303</v>
      </c>
      <c r="C14" s="342">
        <v>2996.5044540173699</v>
      </c>
      <c r="D14" s="343">
        <f t="shared" si="0"/>
        <v>-43.494164548041297</v>
      </c>
      <c r="E14" s="342">
        <v>5153</v>
      </c>
      <c r="F14" s="342">
        <f>CropNational!C16</f>
        <v>2884.9045385346099</v>
      </c>
      <c r="G14" s="343">
        <f t="shared" si="1"/>
        <v>-44.015048737927231</v>
      </c>
      <c r="H14" s="342">
        <v>7893</v>
      </c>
      <c r="I14" s="342">
        <v>3519.4052404859899</v>
      </c>
      <c r="J14" s="343">
        <f t="shared" si="2"/>
        <v>-55.411057386469139</v>
      </c>
      <c r="K14" s="353">
        <v>1.4884027908730899</v>
      </c>
      <c r="L14" s="353">
        <v>1.17450359059789</v>
      </c>
      <c r="M14" s="343">
        <f t="shared" si="3"/>
        <v>-21.089667541611377</v>
      </c>
      <c r="N14" s="354">
        <v>6940</v>
      </c>
      <c r="O14" s="354">
        <v>912.84374946187097</v>
      </c>
      <c r="P14" s="340">
        <f t="shared" si="4"/>
        <v>-86.846631852134422</v>
      </c>
      <c r="Q14" s="342">
        <v>836</v>
      </c>
      <c r="R14" s="342">
        <v>686.73780298636598</v>
      </c>
      <c r="S14" s="343">
        <f t="shared" si="5"/>
        <v>-17.854329786319859</v>
      </c>
      <c r="T14" s="342">
        <v>633</v>
      </c>
      <c r="U14" s="342">
        <v>645.44118908522103</v>
      </c>
      <c r="V14" s="362">
        <f t="shared" si="6"/>
        <v>1.9654327148848385</v>
      </c>
      <c r="W14" s="361"/>
    </row>
    <row r="15" spans="1:23">
      <c r="A15" s="341" t="s">
        <v>23</v>
      </c>
      <c r="B15" s="342">
        <v>121969</v>
      </c>
      <c r="C15" s="342">
        <v>140374.33300977101</v>
      </c>
      <c r="D15" s="343">
        <f t="shared" si="0"/>
        <v>15.090172920800379</v>
      </c>
      <c r="E15" s="342">
        <v>115878</v>
      </c>
      <c r="F15" s="342">
        <f>CropNational!C17</f>
        <v>131839.73017835099</v>
      </c>
      <c r="G15" s="343">
        <f t="shared" si="1"/>
        <v>13.774599301291868</v>
      </c>
      <c r="H15" s="342">
        <v>56683</v>
      </c>
      <c r="I15" s="342">
        <v>88095.296810873799</v>
      </c>
      <c r="J15" s="343">
        <f t="shared" si="2"/>
        <v>55.417491683350917</v>
      </c>
      <c r="K15" s="353">
        <v>0.46473284195164299</v>
      </c>
      <c r="L15" s="353">
        <v>0.62757410790149204</v>
      </c>
      <c r="M15" s="343">
        <f t="shared" si="3"/>
        <v>35.039758598939997</v>
      </c>
      <c r="N15" s="354">
        <v>21230</v>
      </c>
      <c r="O15" s="354">
        <v>32549.777295459</v>
      </c>
      <c r="P15" s="340">
        <f t="shared" si="4"/>
        <v>53.319723483085255</v>
      </c>
      <c r="Q15" s="342">
        <v>998</v>
      </c>
      <c r="R15" s="342">
        <v>1105.1257300955799</v>
      </c>
      <c r="S15" s="343">
        <f t="shared" si="5"/>
        <v>10.734041091741474</v>
      </c>
      <c r="T15" s="342">
        <v>534</v>
      </c>
      <c r="U15" s="342">
        <v>657.52337458145803</v>
      </c>
      <c r="V15" s="362">
        <f t="shared" si="6"/>
        <v>23.131718086415361</v>
      </c>
      <c r="W15" s="361"/>
    </row>
    <row r="16" spans="1:23">
      <c r="A16" s="341" t="s">
        <v>24</v>
      </c>
      <c r="B16" s="342">
        <v>12647</v>
      </c>
      <c r="C16" s="342">
        <v>7169.2987174302898</v>
      </c>
      <c r="D16" s="343">
        <f t="shared" si="0"/>
        <v>-43.312258105240062</v>
      </c>
      <c r="E16" s="342">
        <v>11878</v>
      </c>
      <c r="F16" s="342">
        <f>CropNational!C18</f>
        <v>6639.78116721894</v>
      </c>
      <c r="G16" s="343">
        <f t="shared" si="1"/>
        <v>-44.10017538963681</v>
      </c>
      <c r="H16" s="342">
        <v>10167</v>
      </c>
      <c r="I16" s="342">
        <v>7294.4614657084103</v>
      </c>
      <c r="J16" s="343">
        <f t="shared" si="2"/>
        <v>-28.253551040538898</v>
      </c>
      <c r="K16" s="353">
        <v>0.80390606467937098</v>
      </c>
      <c r="L16" s="353">
        <v>1.01745815779357</v>
      </c>
      <c r="M16" s="343">
        <f t="shared" si="3"/>
        <v>26.564309251650176</v>
      </c>
      <c r="N16" s="354">
        <v>2213</v>
      </c>
      <c r="O16" s="354">
        <v>2784.9450868097501</v>
      </c>
      <c r="P16" s="340">
        <f t="shared" si="4"/>
        <v>25.844784763206064</v>
      </c>
      <c r="Q16" s="342">
        <v>58</v>
      </c>
      <c r="R16" s="342">
        <v>0</v>
      </c>
      <c r="S16" s="343">
        <f t="shared" si="5"/>
        <v>-100</v>
      </c>
      <c r="T16" s="342">
        <v>58</v>
      </c>
      <c r="U16" s="342">
        <v>0</v>
      </c>
      <c r="V16" s="362">
        <f t="shared" si="6"/>
        <v>-100</v>
      </c>
      <c r="W16" s="361"/>
    </row>
    <row r="17" spans="1:23">
      <c r="A17" s="341" t="s">
        <v>25</v>
      </c>
      <c r="B17" s="342">
        <v>36621</v>
      </c>
      <c r="C17" s="342">
        <v>16092.802514446101</v>
      </c>
      <c r="D17" s="343">
        <f t="shared" si="0"/>
        <v>-56.055808103421271</v>
      </c>
      <c r="E17" s="342">
        <v>29398</v>
      </c>
      <c r="F17" s="342">
        <f>CropNational!C19</f>
        <v>10003.9006596495</v>
      </c>
      <c r="G17" s="343">
        <f t="shared" si="1"/>
        <v>-65.970812097253202</v>
      </c>
      <c r="H17" s="342">
        <v>10638</v>
      </c>
      <c r="I17" s="342">
        <v>5700.9901955240903</v>
      </c>
      <c r="J17" s="343">
        <f t="shared" si="2"/>
        <v>-46.409191619438893</v>
      </c>
      <c r="K17" s="353">
        <v>0.290489063652003</v>
      </c>
      <c r="L17" s="353">
        <v>0.35425714013494303</v>
      </c>
      <c r="M17" s="343">
        <f t="shared" si="3"/>
        <v>21.951971506690604</v>
      </c>
      <c r="N17" s="354">
        <v>2151</v>
      </c>
      <c r="O17" s="354">
        <v>966.15350815222496</v>
      </c>
      <c r="P17" s="340">
        <f t="shared" si="4"/>
        <v>-55.083518914354954</v>
      </c>
      <c r="Q17" s="342">
        <v>67</v>
      </c>
      <c r="R17" s="342">
        <v>46.473098974358599</v>
      </c>
      <c r="S17" s="343">
        <f t="shared" si="5"/>
        <v>-30.637165709912541</v>
      </c>
      <c r="T17" s="342">
        <v>48</v>
      </c>
      <c r="U17" s="342">
        <v>26.358810904447498</v>
      </c>
      <c r="V17" s="362">
        <f t="shared" si="6"/>
        <v>-45.085810615734381</v>
      </c>
      <c r="W17" s="361"/>
    </row>
    <row r="18" spans="1:23">
      <c r="A18" s="341" t="s">
        <v>26</v>
      </c>
      <c r="B18" s="342">
        <v>76945</v>
      </c>
      <c r="C18" s="342">
        <v>106590.45046071</v>
      </c>
      <c r="D18" s="343">
        <f t="shared" si="0"/>
        <v>38.528105088972637</v>
      </c>
      <c r="E18" s="342">
        <v>72605</v>
      </c>
      <c r="F18" s="342">
        <f>CropNational!C21</f>
        <v>96149.538860371904</v>
      </c>
      <c r="G18" s="343">
        <f t="shared" si="1"/>
        <v>32.428260946728052</v>
      </c>
      <c r="H18" s="342">
        <v>162614</v>
      </c>
      <c r="I18" s="342">
        <v>234631.14322331699</v>
      </c>
      <c r="J18" s="343">
        <f t="shared" si="2"/>
        <v>44.287172828487705</v>
      </c>
      <c r="K18" s="353">
        <v>2.11337968678927</v>
      </c>
      <c r="L18" s="353">
        <v>2.2012398128461301</v>
      </c>
      <c r="M18" s="343">
        <f t="shared" si="3"/>
        <v>4.1573280279957974</v>
      </c>
      <c r="N18" s="354">
        <v>79666</v>
      </c>
      <c r="O18" s="354">
        <v>105520.74844267999</v>
      </c>
      <c r="P18" s="340">
        <f t="shared" si="4"/>
        <v>32.453930714081281</v>
      </c>
      <c r="Q18" s="342">
        <v>140</v>
      </c>
      <c r="R18" s="342">
        <v>253.366407537654</v>
      </c>
      <c r="S18" s="343">
        <f t="shared" si="5"/>
        <v>80.976005384038572</v>
      </c>
      <c r="T18" s="342">
        <v>88</v>
      </c>
      <c r="U18" s="342">
        <v>101.48335311634899</v>
      </c>
      <c r="V18" s="362">
        <f t="shared" si="6"/>
        <v>15.32199217766931</v>
      </c>
      <c r="W18" s="361"/>
    </row>
    <row r="19" spans="1:23">
      <c r="A19" s="341" t="s">
        <v>27</v>
      </c>
      <c r="B19" s="342">
        <f>'[1]Cassava Production'!$C$13</f>
        <v>283385.59000000003</v>
      </c>
      <c r="C19" s="342">
        <f>'Cassava Province'!C13</f>
        <v>380343.53520961403</v>
      </c>
      <c r="D19" s="343">
        <f t="shared" si="0"/>
        <v>34.214140955301922</v>
      </c>
      <c r="E19" s="342" t="s">
        <v>28</v>
      </c>
      <c r="F19" s="342" t="s">
        <v>28</v>
      </c>
      <c r="G19" s="342" t="s">
        <v>28</v>
      </c>
      <c r="H19" s="342">
        <f>'[1]Cassava Production'!$E$13</f>
        <v>3315611.43</v>
      </c>
      <c r="I19" s="342">
        <f>'Cassava Province'!E13</f>
        <v>4450019.3619525004</v>
      </c>
      <c r="J19" s="343">
        <f t="shared" si="2"/>
        <v>34.214139862357158</v>
      </c>
      <c r="K19" s="353">
        <v>2.11337968678927</v>
      </c>
      <c r="L19" s="353">
        <v>2.2012398128461301</v>
      </c>
      <c r="M19" s="343">
        <f t="shared" si="3"/>
        <v>4.1573280279957974</v>
      </c>
      <c r="N19" s="329" t="s">
        <v>28</v>
      </c>
      <c r="O19" s="329" t="s">
        <v>28</v>
      </c>
      <c r="P19" s="329" t="s">
        <v>28</v>
      </c>
      <c r="Q19" s="342" t="s">
        <v>29</v>
      </c>
      <c r="R19" s="342" t="s">
        <v>29</v>
      </c>
      <c r="S19" s="342" t="s">
        <v>29</v>
      </c>
      <c r="T19" s="342" t="s">
        <v>29</v>
      </c>
      <c r="U19" s="342" t="s">
        <v>29</v>
      </c>
      <c r="V19" s="342" t="s">
        <v>29</v>
      </c>
      <c r="W19" s="361"/>
    </row>
    <row r="20" spans="1:23">
      <c r="A20" s="341" t="s">
        <v>30</v>
      </c>
      <c r="B20" s="342">
        <v>29329</v>
      </c>
      <c r="C20" s="342">
        <v>36547.312769999997</v>
      </c>
      <c r="D20" s="343">
        <f t="shared" si="0"/>
        <v>24.611520235943935</v>
      </c>
      <c r="E20" s="342">
        <v>29321</v>
      </c>
      <c r="F20" s="342">
        <f>CropNational!C22</f>
        <v>36550.670502499997</v>
      </c>
      <c r="G20" s="343">
        <f t="shared" si="1"/>
        <v>24.656971121380572</v>
      </c>
      <c r="H20" s="342">
        <v>278433</v>
      </c>
      <c r="I20" s="342">
        <v>277491.85254400002</v>
      </c>
      <c r="J20" s="343">
        <f t="shared" si="2"/>
        <v>-0.33801577255568738</v>
      </c>
      <c r="K20" s="353">
        <v>9.49343653039654</v>
      </c>
      <c r="L20" s="353">
        <v>7.59267457748029</v>
      </c>
      <c r="M20" s="343">
        <f t="shared" si="3"/>
        <v>-20.021853486145922</v>
      </c>
      <c r="N20" s="354">
        <v>242587</v>
      </c>
      <c r="O20" s="354">
        <v>267803.78984400001</v>
      </c>
      <c r="P20" s="340">
        <f t="shared" si="4"/>
        <v>10.394946903172887</v>
      </c>
      <c r="Q20" s="342">
        <v>5793</v>
      </c>
      <c r="R20" s="342">
        <v>9348.5417125999993</v>
      </c>
      <c r="S20" s="343">
        <f t="shared" si="5"/>
        <v>61.376518429138606</v>
      </c>
      <c r="T20" s="342">
        <v>5759</v>
      </c>
      <c r="U20" s="342">
        <v>9151.9972996000106</v>
      </c>
      <c r="V20" s="362">
        <f t="shared" si="6"/>
        <v>58.916431665219839</v>
      </c>
      <c r="W20" s="361"/>
    </row>
    <row r="21" spans="1:23">
      <c r="A21" s="344" t="s">
        <v>31</v>
      </c>
      <c r="B21" s="345">
        <v>2531</v>
      </c>
      <c r="C21" s="345">
        <v>2520.1691000000001</v>
      </c>
      <c r="D21" s="346">
        <f t="shared" si="0"/>
        <v>-0.42792967206637417</v>
      </c>
      <c r="E21" s="345">
        <v>2521</v>
      </c>
      <c r="F21" s="345">
        <f>CropNational!C23</f>
        <v>2519.8690999999999</v>
      </c>
      <c r="G21" s="346">
        <f t="shared" si="1"/>
        <v>-4.4859182863947265E-2</v>
      </c>
      <c r="H21" s="345">
        <v>19759</v>
      </c>
      <c r="I21" s="345">
        <v>19561.393599999999</v>
      </c>
      <c r="J21" s="346">
        <f t="shared" si="2"/>
        <v>-1.0000830001518324</v>
      </c>
      <c r="K21" s="355">
        <v>7.8067957329118904</v>
      </c>
      <c r="L21" s="355">
        <v>7.7619369271688896</v>
      </c>
      <c r="M21" s="346">
        <f t="shared" si="3"/>
        <v>-0.57461226446447244</v>
      </c>
      <c r="N21" s="354">
        <v>18919</v>
      </c>
      <c r="O21" s="354">
        <v>18743.393599999999</v>
      </c>
      <c r="P21" s="340">
        <f t="shared" si="4"/>
        <v>-0.92820127913737815</v>
      </c>
      <c r="Q21" s="345">
        <v>500</v>
      </c>
      <c r="R21" s="345">
        <v>713.86577999999997</v>
      </c>
      <c r="S21" s="346">
        <f t="shared" si="5"/>
        <v>42.773155999999993</v>
      </c>
      <c r="T21" s="345">
        <v>477</v>
      </c>
      <c r="U21" s="345">
        <v>428.50542000000002</v>
      </c>
      <c r="V21" s="363">
        <f t="shared" si="6"/>
        <v>-10.166578616352199</v>
      </c>
      <c r="W21" s="361"/>
    </row>
    <row r="22" spans="1:23">
      <c r="B22" s="347"/>
      <c r="C22" s="347"/>
      <c r="D22" s="348"/>
      <c r="E22" s="347"/>
      <c r="F22" s="347"/>
      <c r="G22" s="348"/>
      <c r="H22" s="347"/>
      <c r="I22" s="347"/>
      <c r="J22" s="348"/>
      <c r="K22" s="356"/>
      <c r="L22" s="356"/>
      <c r="M22" s="348"/>
      <c r="N22" s="348"/>
      <c r="O22" s="357"/>
      <c r="P22" s="348"/>
      <c r="Q22" s="347"/>
      <c r="R22" s="347"/>
      <c r="S22" s="348"/>
      <c r="T22" s="347"/>
      <c r="U22" s="347"/>
      <c r="V22" s="348"/>
      <c r="W22" s="361"/>
    </row>
    <row r="23" spans="1:23" s="12" customFormat="1" ht="12">
      <c r="A23" s="12" t="s">
        <v>32</v>
      </c>
      <c r="O23" s="34"/>
    </row>
    <row r="25" spans="1:23">
      <c r="A25" s="329" t="s">
        <v>33</v>
      </c>
    </row>
    <row r="26" spans="1:23">
      <c r="A26" s="329" t="s">
        <v>33</v>
      </c>
    </row>
    <row r="27" spans="1:23">
      <c r="A27" s="329" t="s">
        <v>33</v>
      </c>
    </row>
    <row r="28" spans="1:23">
      <c r="A28" s="329" t="s">
        <v>33</v>
      </c>
    </row>
    <row r="29" spans="1:23">
      <c r="A29" s="329" t="s">
        <v>33</v>
      </c>
    </row>
    <row r="30" spans="1:23">
      <c r="A30" s="329" t="s">
        <v>33</v>
      </c>
    </row>
    <row r="31" spans="1:23">
      <c r="A31" s="329" t="s">
        <v>33</v>
      </c>
    </row>
    <row r="32" spans="1:23">
      <c r="A32" s="329" t="s">
        <v>33</v>
      </c>
    </row>
    <row r="33" spans="1:1">
      <c r="A33" s="329" t="s">
        <v>33</v>
      </c>
    </row>
    <row r="34" spans="1:1">
      <c r="A34" s="329" t="s">
        <v>33</v>
      </c>
    </row>
  </sheetData>
  <mergeCells count="7">
    <mergeCell ref="Q2:S2"/>
    <mergeCell ref="T2:V2"/>
    <mergeCell ref="B2:D2"/>
    <mergeCell ref="E2:G2"/>
    <mergeCell ref="H2:J2"/>
    <mergeCell ref="K2:M2"/>
    <mergeCell ref="N2:P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8"/>
  <sheetViews>
    <sheetView workbookViewId="0">
      <selection sqref="A1:H1"/>
    </sheetView>
  </sheetViews>
  <sheetFormatPr defaultColWidth="9.140625" defaultRowHeight="20.100000000000001" customHeight="1"/>
  <cols>
    <col min="1" max="1" width="18.7109375" style="59" customWidth="1"/>
    <col min="2" max="2" width="12.42578125" style="60" customWidth="1"/>
    <col min="3" max="3" width="25.5703125" style="60" customWidth="1"/>
    <col min="4" max="4" width="24.42578125" style="60" customWidth="1"/>
    <col min="5" max="5" width="14.28515625" style="60" customWidth="1"/>
    <col min="6" max="6" width="19.140625" style="60" customWidth="1"/>
    <col min="7" max="7" width="18.7109375" style="60" customWidth="1"/>
    <col min="8" max="8" width="17.42578125" style="60" customWidth="1"/>
    <col min="9" max="16384" width="9.140625" style="60"/>
  </cols>
  <sheetData>
    <row r="1" spans="1:16384" ht="20.100000000000001" customHeight="1">
      <c r="A1" s="370" t="s">
        <v>34</v>
      </c>
      <c r="B1" s="371"/>
      <c r="C1" s="371"/>
      <c r="D1" s="371"/>
      <c r="E1" s="371"/>
      <c r="F1" s="371"/>
      <c r="G1" s="371"/>
      <c r="H1" s="372"/>
      <c r="I1" s="373"/>
      <c r="J1" s="374"/>
      <c r="K1" s="374"/>
      <c r="L1" s="374"/>
      <c r="M1" s="374"/>
      <c r="N1" s="374"/>
      <c r="O1" s="374"/>
      <c r="P1" s="375"/>
      <c r="Q1" s="373" t="s">
        <v>35</v>
      </c>
      <c r="R1" s="374"/>
      <c r="S1" s="374"/>
      <c r="T1" s="374"/>
      <c r="U1" s="374"/>
      <c r="V1" s="374"/>
      <c r="W1" s="374"/>
      <c r="X1" s="375"/>
      <c r="Y1" s="373" t="s">
        <v>35</v>
      </c>
      <c r="Z1" s="374"/>
      <c r="AA1" s="374"/>
      <c r="AB1" s="374"/>
      <c r="AC1" s="374"/>
      <c r="AD1" s="374"/>
      <c r="AE1" s="374"/>
      <c r="AF1" s="375"/>
      <c r="AG1" s="373" t="s">
        <v>35</v>
      </c>
      <c r="AH1" s="374"/>
      <c r="AI1" s="374"/>
      <c r="AJ1" s="374"/>
      <c r="AK1" s="374"/>
      <c r="AL1" s="374"/>
      <c r="AM1" s="374"/>
      <c r="AN1" s="375"/>
      <c r="AO1" s="373" t="s">
        <v>35</v>
      </c>
      <c r="AP1" s="374"/>
      <c r="AQ1" s="374"/>
      <c r="AR1" s="374"/>
      <c r="AS1" s="374"/>
      <c r="AT1" s="374"/>
      <c r="AU1" s="374"/>
      <c r="AV1" s="375"/>
      <c r="AW1" s="373" t="s">
        <v>35</v>
      </c>
      <c r="AX1" s="374"/>
      <c r="AY1" s="374"/>
      <c r="AZ1" s="374"/>
      <c r="BA1" s="374"/>
      <c r="BB1" s="374"/>
      <c r="BC1" s="374"/>
      <c r="BD1" s="375"/>
      <c r="BE1" s="373" t="s">
        <v>35</v>
      </c>
      <c r="BF1" s="374"/>
      <c r="BG1" s="374"/>
      <c r="BH1" s="374"/>
      <c r="BI1" s="374"/>
      <c r="BJ1" s="374"/>
      <c r="BK1" s="374"/>
      <c r="BL1" s="375"/>
      <c r="BM1" s="373" t="s">
        <v>35</v>
      </c>
      <c r="BN1" s="374"/>
      <c r="BO1" s="374"/>
      <c r="BP1" s="374"/>
      <c r="BQ1" s="374"/>
      <c r="BR1" s="374"/>
      <c r="BS1" s="374"/>
      <c r="BT1" s="375"/>
      <c r="BU1" s="373" t="s">
        <v>35</v>
      </c>
      <c r="BV1" s="374"/>
      <c r="BW1" s="374"/>
      <c r="BX1" s="374"/>
      <c r="BY1" s="374"/>
      <c r="BZ1" s="374"/>
      <c r="CA1" s="374"/>
      <c r="CB1" s="375"/>
      <c r="CC1" s="373" t="s">
        <v>35</v>
      </c>
      <c r="CD1" s="374"/>
      <c r="CE1" s="374"/>
      <c r="CF1" s="374"/>
      <c r="CG1" s="374"/>
      <c r="CH1" s="374"/>
      <c r="CI1" s="374"/>
      <c r="CJ1" s="375"/>
      <c r="CK1" s="373" t="s">
        <v>35</v>
      </c>
      <c r="CL1" s="374"/>
      <c r="CM1" s="374"/>
      <c r="CN1" s="374"/>
      <c r="CO1" s="374"/>
      <c r="CP1" s="374"/>
      <c r="CQ1" s="374"/>
      <c r="CR1" s="375"/>
      <c r="CS1" s="373" t="s">
        <v>35</v>
      </c>
      <c r="CT1" s="374"/>
      <c r="CU1" s="374"/>
      <c r="CV1" s="374"/>
      <c r="CW1" s="374"/>
      <c r="CX1" s="374"/>
      <c r="CY1" s="374"/>
      <c r="CZ1" s="375"/>
      <c r="DA1" s="373" t="s">
        <v>35</v>
      </c>
      <c r="DB1" s="374"/>
      <c r="DC1" s="374"/>
      <c r="DD1" s="374"/>
      <c r="DE1" s="374"/>
      <c r="DF1" s="374"/>
      <c r="DG1" s="374"/>
      <c r="DH1" s="375"/>
      <c r="DI1" s="373" t="s">
        <v>35</v>
      </c>
      <c r="DJ1" s="374"/>
      <c r="DK1" s="374"/>
      <c r="DL1" s="374"/>
      <c r="DM1" s="374"/>
      <c r="DN1" s="374"/>
      <c r="DO1" s="374"/>
      <c r="DP1" s="375"/>
      <c r="DQ1" s="373" t="s">
        <v>35</v>
      </c>
      <c r="DR1" s="374"/>
      <c r="DS1" s="374"/>
      <c r="DT1" s="374"/>
      <c r="DU1" s="374"/>
      <c r="DV1" s="374"/>
      <c r="DW1" s="374"/>
      <c r="DX1" s="375"/>
      <c r="DY1" s="373" t="s">
        <v>35</v>
      </c>
      <c r="DZ1" s="374"/>
      <c r="EA1" s="374"/>
      <c r="EB1" s="374"/>
      <c r="EC1" s="374"/>
      <c r="ED1" s="374"/>
      <c r="EE1" s="374"/>
      <c r="EF1" s="375"/>
      <c r="EG1" s="373" t="s">
        <v>35</v>
      </c>
      <c r="EH1" s="374"/>
      <c r="EI1" s="374"/>
      <c r="EJ1" s="374"/>
      <c r="EK1" s="374"/>
      <c r="EL1" s="374"/>
      <c r="EM1" s="374"/>
      <c r="EN1" s="375"/>
      <c r="EO1" s="373" t="s">
        <v>35</v>
      </c>
      <c r="EP1" s="374"/>
      <c r="EQ1" s="374"/>
      <c r="ER1" s="374"/>
      <c r="ES1" s="374"/>
      <c r="ET1" s="374"/>
      <c r="EU1" s="374"/>
      <c r="EV1" s="375"/>
      <c r="EW1" s="373" t="s">
        <v>35</v>
      </c>
      <c r="EX1" s="374"/>
      <c r="EY1" s="374"/>
      <c r="EZ1" s="374"/>
      <c r="FA1" s="374"/>
      <c r="FB1" s="374"/>
      <c r="FC1" s="374"/>
      <c r="FD1" s="375"/>
      <c r="FE1" s="373" t="s">
        <v>35</v>
      </c>
      <c r="FF1" s="374"/>
      <c r="FG1" s="374"/>
      <c r="FH1" s="374"/>
      <c r="FI1" s="374"/>
      <c r="FJ1" s="374"/>
      <c r="FK1" s="374"/>
      <c r="FL1" s="375"/>
      <c r="FM1" s="373" t="s">
        <v>35</v>
      </c>
      <c r="FN1" s="374"/>
      <c r="FO1" s="374"/>
      <c r="FP1" s="374"/>
      <c r="FQ1" s="374"/>
      <c r="FR1" s="374"/>
      <c r="FS1" s="374"/>
      <c r="FT1" s="375"/>
      <c r="FU1" s="373" t="s">
        <v>35</v>
      </c>
      <c r="FV1" s="374"/>
      <c r="FW1" s="374"/>
      <c r="FX1" s="374"/>
      <c r="FY1" s="374"/>
      <c r="FZ1" s="374"/>
      <c r="GA1" s="374"/>
      <c r="GB1" s="375"/>
      <c r="GC1" s="373" t="s">
        <v>35</v>
      </c>
      <c r="GD1" s="374"/>
      <c r="GE1" s="374"/>
      <c r="GF1" s="374"/>
      <c r="GG1" s="374"/>
      <c r="GH1" s="374"/>
      <c r="GI1" s="374"/>
      <c r="GJ1" s="375"/>
      <c r="GK1" s="373" t="s">
        <v>35</v>
      </c>
      <c r="GL1" s="374"/>
      <c r="GM1" s="374"/>
      <c r="GN1" s="374"/>
      <c r="GO1" s="374"/>
      <c r="GP1" s="374"/>
      <c r="GQ1" s="374"/>
      <c r="GR1" s="375"/>
      <c r="GS1" s="373" t="s">
        <v>35</v>
      </c>
      <c r="GT1" s="374"/>
      <c r="GU1" s="374"/>
      <c r="GV1" s="374"/>
      <c r="GW1" s="374"/>
      <c r="GX1" s="374"/>
      <c r="GY1" s="374"/>
      <c r="GZ1" s="375"/>
      <c r="HA1" s="373" t="s">
        <v>35</v>
      </c>
      <c r="HB1" s="374"/>
      <c r="HC1" s="374"/>
      <c r="HD1" s="374"/>
      <c r="HE1" s="374"/>
      <c r="HF1" s="374"/>
      <c r="HG1" s="374"/>
      <c r="HH1" s="375"/>
      <c r="HI1" s="373" t="s">
        <v>35</v>
      </c>
      <c r="HJ1" s="374"/>
      <c r="HK1" s="374"/>
      <c r="HL1" s="374"/>
      <c r="HM1" s="374"/>
      <c r="HN1" s="374"/>
      <c r="HO1" s="374"/>
      <c r="HP1" s="375"/>
      <c r="HQ1" s="373" t="s">
        <v>35</v>
      </c>
      <c r="HR1" s="374"/>
      <c r="HS1" s="374"/>
      <c r="HT1" s="374"/>
      <c r="HU1" s="374"/>
      <c r="HV1" s="374"/>
      <c r="HW1" s="374"/>
      <c r="HX1" s="375"/>
      <c r="HY1" s="373" t="s">
        <v>35</v>
      </c>
      <c r="HZ1" s="374"/>
      <c r="IA1" s="374"/>
      <c r="IB1" s="374"/>
      <c r="IC1" s="374"/>
      <c r="ID1" s="374"/>
      <c r="IE1" s="374"/>
      <c r="IF1" s="375"/>
      <c r="IG1" s="373" t="s">
        <v>35</v>
      </c>
      <c r="IH1" s="374"/>
      <c r="II1" s="374"/>
      <c r="IJ1" s="374"/>
      <c r="IK1" s="374"/>
      <c r="IL1" s="374"/>
      <c r="IM1" s="374"/>
      <c r="IN1" s="375"/>
      <c r="IO1" s="373" t="s">
        <v>35</v>
      </c>
      <c r="IP1" s="374"/>
      <c r="IQ1" s="374"/>
      <c r="IR1" s="374"/>
      <c r="IS1" s="374"/>
      <c r="IT1" s="374"/>
      <c r="IU1" s="374"/>
      <c r="IV1" s="375"/>
      <c r="IW1" s="373" t="s">
        <v>35</v>
      </c>
      <c r="IX1" s="374"/>
      <c r="IY1" s="374"/>
      <c r="IZ1" s="374"/>
      <c r="JA1" s="374"/>
      <c r="JB1" s="374"/>
      <c r="JC1" s="374"/>
      <c r="JD1" s="375"/>
      <c r="JE1" s="373" t="s">
        <v>35</v>
      </c>
      <c r="JF1" s="374"/>
      <c r="JG1" s="374"/>
      <c r="JH1" s="374"/>
      <c r="JI1" s="374"/>
      <c r="JJ1" s="374"/>
      <c r="JK1" s="374"/>
      <c r="JL1" s="375"/>
      <c r="JM1" s="373" t="s">
        <v>35</v>
      </c>
      <c r="JN1" s="374"/>
      <c r="JO1" s="374"/>
      <c r="JP1" s="374"/>
      <c r="JQ1" s="374"/>
      <c r="JR1" s="374"/>
      <c r="JS1" s="374"/>
      <c r="JT1" s="375"/>
      <c r="JU1" s="373" t="s">
        <v>35</v>
      </c>
      <c r="JV1" s="374"/>
      <c r="JW1" s="374"/>
      <c r="JX1" s="374"/>
      <c r="JY1" s="374"/>
      <c r="JZ1" s="374"/>
      <c r="KA1" s="374"/>
      <c r="KB1" s="375"/>
      <c r="KC1" s="373" t="s">
        <v>35</v>
      </c>
      <c r="KD1" s="374"/>
      <c r="KE1" s="374"/>
      <c r="KF1" s="374"/>
      <c r="KG1" s="374"/>
      <c r="KH1" s="374"/>
      <c r="KI1" s="374"/>
      <c r="KJ1" s="375"/>
      <c r="KK1" s="373" t="s">
        <v>35</v>
      </c>
      <c r="KL1" s="374"/>
      <c r="KM1" s="374"/>
      <c r="KN1" s="374"/>
      <c r="KO1" s="374"/>
      <c r="KP1" s="374"/>
      <c r="KQ1" s="374"/>
      <c r="KR1" s="375"/>
      <c r="KS1" s="373" t="s">
        <v>35</v>
      </c>
      <c r="KT1" s="374"/>
      <c r="KU1" s="374"/>
      <c r="KV1" s="374"/>
      <c r="KW1" s="374"/>
      <c r="KX1" s="374"/>
      <c r="KY1" s="374"/>
      <c r="KZ1" s="375"/>
      <c r="LA1" s="373" t="s">
        <v>35</v>
      </c>
      <c r="LB1" s="374"/>
      <c r="LC1" s="374"/>
      <c r="LD1" s="374"/>
      <c r="LE1" s="374"/>
      <c r="LF1" s="374"/>
      <c r="LG1" s="374"/>
      <c r="LH1" s="375"/>
      <c r="LI1" s="373" t="s">
        <v>35</v>
      </c>
      <c r="LJ1" s="374"/>
      <c r="LK1" s="374"/>
      <c r="LL1" s="374"/>
      <c r="LM1" s="374"/>
      <c r="LN1" s="374"/>
      <c r="LO1" s="374"/>
      <c r="LP1" s="375"/>
      <c r="LQ1" s="373" t="s">
        <v>35</v>
      </c>
      <c r="LR1" s="374"/>
      <c r="LS1" s="374"/>
      <c r="LT1" s="374"/>
      <c r="LU1" s="374"/>
      <c r="LV1" s="374"/>
      <c r="LW1" s="374"/>
      <c r="LX1" s="375"/>
      <c r="LY1" s="373" t="s">
        <v>35</v>
      </c>
      <c r="LZ1" s="374"/>
      <c r="MA1" s="374"/>
      <c r="MB1" s="374"/>
      <c r="MC1" s="374"/>
      <c r="MD1" s="374"/>
      <c r="ME1" s="374"/>
      <c r="MF1" s="375"/>
      <c r="MG1" s="373" t="s">
        <v>35</v>
      </c>
      <c r="MH1" s="374"/>
      <c r="MI1" s="374"/>
      <c r="MJ1" s="374"/>
      <c r="MK1" s="374"/>
      <c r="ML1" s="374"/>
      <c r="MM1" s="374"/>
      <c r="MN1" s="375"/>
      <c r="MO1" s="373" t="s">
        <v>35</v>
      </c>
      <c r="MP1" s="374"/>
      <c r="MQ1" s="374"/>
      <c r="MR1" s="374"/>
      <c r="MS1" s="374"/>
      <c r="MT1" s="374"/>
      <c r="MU1" s="374"/>
      <c r="MV1" s="375"/>
      <c r="MW1" s="373" t="s">
        <v>35</v>
      </c>
      <c r="MX1" s="374"/>
      <c r="MY1" s="374"/>
      <c r="MZ1" s="374"/>
      <c r="NA1" s="374"/>
      <c r="NB1" s="374"/>
      <c r="NC1" s="374"/>
      <c r="ND1" s="375"/>
      <c r="NE1" s="373" t="s">
        <v>35</v>
      </c>
      <c r="NF1" s="374"/>
      <c r="NG1" s="374"/>
      <c r="NH1" s="374"/>
      <c r="NI1" s="374"/>
      <c r="NJ1" s="374"/>
      <c r="NK1" s="374"/>
      <c r="NL1" s="375"/>
      <c r="NM1" s="373" t="s">
        <v>35</v>
      </c>
      <c r="NN1" s="374"/>
      <c r="NO1" s="374"/>
      <c r="NP1" s="374"/>
      <c r="NQ1" s="374"/>
      <c r="NR1" s="374"/>
      <c r="NS1" s="374"/>
      <c r="NT1" s="375"/>
      <c r="NU1" s="373" t="s">
        <v>35</v>
      </c>
      <c r="NV1" s="374"/>
      <c r="NW1" s="374"/>
      <c r="NX1" s="374"/>
      <c r="NY1" s="374"/>
      <c r="NZ1" s="374"/>
      <c r="OA1" s="374"/>
      <c r="OB1" s="375"/>
      <c r="OC1" s="373" t="s">
        <v>35</v>
      </c>
      <c r="OD1" s="374"/>
      <c r="OE1" s="374"/>
      <c r="OF1" s="374"/>
      <c r="OG1" s="374"/>
      <c r="OH1" s="374"/>
      <c r="OI1" s="374"/>
      <c r="OJ1" s="375"/>
      <c r="OK1" s="373" t="s">
        <v>35</v>
      </c>
      <c r="OL1" s="374"/>
      <c r="OM1" s="374"/>
      <c r="ON1" s="374"/>
      <c r="OO1" s="374"/>
      <c r="OP1" s="374"/>
      <c r="OQ1" s="374"/>
      <c r="OR1" s="375"/>
      <c r="OS1" s="373" t="s">
        <v>35</v>
      </c>
      <c r="OT1" s="374"/>
      <c r="OU1" s="374"/>
      <c r="OV1" s="374"/>
      <c r="OW1" s="374"/>
      <c r="OX1" s="374"/>
      <c r="OY1" s="374"/>
      <c r="OZ1" s="375"/>
      <c r="PA1" s="373" t="s">
        <v>35</v>
      </c>
      <c r="PB1" s="374"/>
      <c r="PC1" s="374"/>
      <c r="PD1" s="374"/>
      <c r="PE1" s="374"/>
      <c r="PF1" s="374"/>
      <c r="PG1" s="374"/>
      <c r="PH1" s="375"/>
      <c r="PI1" s="373" t="s">
        <v>35</v>
      </c>
      <c r="PJ1" s="374"/>
      <c r="PK1" s="374"/>
      <c r="PL1" s="374"/>
      <c r="PM1" s="374"/>
      <c r="PN1" s="374"/>
      <c r="PO1" s="374"/>
      <c r="PP1" s="375"/>
      <c r="PQ1" s="373" t="s">
        <v>35</v>
      </c>
      <c r="PR1" s="374"/>
      <c r="PS1" s="374"/>
      <c r="PT1" s="374"/>
      <c r="PU1" s="374"/>
      <c r="PV1" s="374"/>
      <c r="PW1" s="374"/>
      <c r="PX1" s="375"/>
      <c r="PY1" s="373" t="s">
        <v>35</v>
      </c>
      <c r="PZ1" s="374"/>
      <c r="QA1" s="374"/>
      <c r="QB1" s="374"/>
      <c r="QC1" s="374"/>
      <c r="QD1" s="374"/>
      <c r="QE1" s="374"/>
      <c r="QF1" s="375"/>
      <c r="QG1" s="373" t="s">
        <v>35</v>
      </c>
      <c r="QH1" s="374"/>
      <c r="QI1" s="374"/>
      <c r="QJ1" s="374"/>
      <c r="QK1" s="374"/>
      <c r="QL1" s="374"/>
      <c r="QM1" s="374"/>
      <c r="QN1" s="375"/>
      <c r="QO1" s="373" t="s">
        <v>35</v>
      </c>
      <c r="QP1" s="374"/>
      <c r="QQ1" s="374"/>
      <c r="QR1" s="374"/>
      <c r="QS1" s="374"/>
      <c r="QT1" s="374"/>
      <c r="QU1" s="374"/>
      <c r="QV1" s="375"/>
      <c r="QW1" s="373" t="s">
        <v>35</v>
      </c>
      <c r="QX1" s="374"/>
      <c r="QY1" s="374"/>
      <c r="QZ1" s="374"/>
      <c r="RA1" s="374"/>
      <c r="RB1" s="374"/>
      <c r="RC1" s="374"/>
      <c r="RD1" s="375"/>
      <c r="RE1" s="373" t="s">
        <v>35</v>
      </c>
      <c r="RF1" s="374"/>
      <c r="RG1" s="374"/>
      <c r="RH1" s="374"/>
      <c r="RI1" s="374"/>
      <c r="RJ1" s="374"/>
      <c r="RK1" s="374"/>
      <c r="RL1" s="375"/>
      <c r="RM1" s="373" t="s">
        <v>35</v>
      </c>
      <c r="RN1" s="374"/>
      <c r="RO1" s="374"/>
      <c r="RP1" s="374"/>
      <c r="RQ1" s="374"/>
      <c r="RR1" s="374"/>
      <c r="RS1" s="374"/>
      <c r="RT1" s="375"/>
      <c r="RU1" s="373" t="s">
        <v>35</v>
      </c>
      <c r="RV1" s="374"/>
      <c r="RW1" s="374"/>
      <c r="RX1" s="374"/>
      <c r="RY1" s="374"/>
      <c r="RZ1" s="374"/>
      <c r="SA1" s="374"/>
      <c r="SB1" s="375"/>
      <c r="SC1" s="373" t="s">
        <v>35</v>
      </c>
      <c r="SD1" s="374"/>
      <c r="SE1" s="374"/>
      <c r="SF1" s="374"/>
      <c r="SG1" s="374"/>
      <c r="SH1" s="374"/>
      <c r="SI1" s="374"/>
      <c r="SJ1" s="375"/>
      <c r="SK1" s="373" t="s">
        <v>35</v>
      </c>
      <c r="SL1" s="374"/>
      <c r="SM1" s="374"/>
      <c r="SN1" s="374"/>
      <c r="SO1" s="374"/>
      <c r="SP1" s="374"/>
      <c r="SQ1" s="374"/>
      <c r="SR1" s="375"/>
      <c r="SS1" s="373" t="s">
        <v>35</v>
      </c>
      <c r="ST1" s="374"/>
      <c r="SU1" s="374"/>
      <c r="SV1" s="374"/>
      <c r="SW1" s="374"/>
      <c r="SX1" s="374"/>
      <c r="SY1" s="374"/>
      <c r="SZ1" s="375"/>
      <c r="TA1" s="373" t="s">
        <v>35</v>
      </c>
      <c r="TB1" s="374"/>
      <c r="TC1" s="374"/>
      <c r="TD1" s="374"/>
      <c r="TE1" s="374"/>
      <c r="TF1" s="374"/>
      <c r="TG1" s="374"/>
      <c r="TH1" s="375"/>
      <c r="TI1" s="373" t="s">
        <v>35</v>
      </c>
      <c r="TJ1" s="374"/>
      <c r="TK1" s="374"/>
      <c r="TL1" s="374"/>
      <c r="TM1" s="374"/>
      <c r="TN1" s="374"/>
      <c r="TO1" s="374"/>
      <c r="TP1" s="375"/>
      <c r="TQ1" s="373" t="s">
        <v>35</v>
      </c>
      <c r="TR1" s="374"/>
      <c r="TS1" s="374"/>
      <c r="TT1" s="374"/>
      <c r="TU1" s="374"/>
      <c r="TV1" s="374"/>
      <c r="TW1" s="374"/>
      <c r="TX1" s="375"/>
      <c r="TY1" s="373" t="s">
        <v>35</v>
      </c>
      <c r="TZ1" s="374"/>
      <c r="UA1" s="374"/>
      <c r="UB1" s="374"/>
      <c r="UC1" s="374"/>
      <c r="UD1" s="374"/>
      <c r="UE1" s="374"/>
      <c r="UF1" s="375"/>
      <c r="UG1" s="373" t="s">
        <v>35</v>
      </c>
      <c r="UH1" s="374"/>
      <c r="UI1" s="374"/>
      <c r="UJ1" s="374"/>
      <c r="UK1" s="374"/>
      <c r="UL1" s="374"/>
      <c r="UM1" s="374"/>
      <c r="UN1" s="375"/>
      <c r="UO1" s="373" t="s">
        <v>35</v>
      </c>
      <c r="UP1" s="374"/>
      <c r="UQ1" s="374"/>
      <c r="UR1" s="374"/>
      <c r="US1" s="374"/>
      <c r="UT1" s="374"/>
      <c r="UU1" s="374"/>
      <c r="UV1" s="375"/>
      <c r="UW1" s="373" t="s">
        <v>35</v>
      </c>
      <c r="UX1" s="374"/>
      <c r="UY1" s="374"/>
      <c r="UZ1" s="374"/>
      <c r="VA1" s="374"/>
      <c r="VB1" s="374"/>
      <c r="VC1" s="374"/>
      <c r="VD1" s="375"/>
      <c r="VE1" s="373" t="s">
        <v>35</v>
      </c>
      <c r="VF1" s="374"/>
      <c r="VG1" s="374"/>
      <c r="VH1" s="374"/>
      <c r="VI1" s="374"/>
      <c r="VJ1" s="374"/>
      <c r="VK1" s="374"/>
      <c r="VL1" s="375"/>
      <c r="VM1" s="373" t="s">
        <v>35</v>
      </c>
      <c r="VN1" s="374"/>
      <c r="VO1" s="374"/>
      <c r="VP1" s="374"/>
      <c r="VQ1" s="374"/>
      <c r="VR1" s="374"/>
      <c r="VS1" s="374"/>
      <c r="VT1" s="375"/>
      <c r="VU1" s="373" t="s">
        <v>35</v>
      </c>
      <c r="VV1" s="374"/>
      <c r="VW1" s="374"/>
      <c r="VX1" s="374"/>
      <c r="VY1" s="374"/>
      <c r="VZ1" s="374"/>
      <c r="WA1" s="374"/>
      <c r="WB1" s="375"/>
      <c r="WC1" s="373" t="s">
        <v>35</v>
      </c>
      <c r="WD1" s="374"/>
      <c r="WE1" s="374"/>
      <c r="WF1" s="374"/>
      <c r="WG1" s="374"/>
      <c r="WH1" s="374"/>
      <c r="WI1" s="374"/>
      <c r="WJ1" s="375"/>
      <c r="WK1" s="373" t="s">
        <v>35</v>
      </c>
      <c r="WL1" s="374"/>
      <c r="WM1" s="374"/>
      <c r="WN1" s="374"/>
      <c r="WO1" s="374"/>
      <c r="WP1" s="374"/>
      <c r="WQ1" s="374"/>
      <c r="WR1" s="375"/>
      <c r="WS1" s="373" t="s">
        <v>35</v>
      </c>
      <c r="WT1" s="374"/>
      <c r="WU1" s="374"/>
      <c r="WV1" s="374"/>
      <c r="WW1" s="374"/>
      <c r="WX1" s="374"/>
      <c r="WY1" s="374"/>
      <c r="WZ1" s="375"/>
      <c r="XA1" s="373" t="s">
        <v>35</v>
      </c>
      <c r="XB1" s="374"/>
      <c r="XC1" s="374"/>
      <c r="XD1" s="374"/>
      <c r="XE1" s="374"/>
      <c r="XF1" s="374"/>
      <c r="XG1" s="374"/>
      <c r="XH1" s="375"/>
      <c r="XI1" s="373" t="s">
        <v>35</v>
      </c>
      <c r="XJ1" s="374"/>
      <c r="XK1" s="374"/>
      <c r="XL1" s="374"/>
      <c r="XM1" s="374"/>
      <c r="XN1" s="374"/>
      <c r="XO1" s="374"/>
      <c r="XP1" s="375"/>
      <c r="XQ1" s="373" t="s">
        <v>35</v>
      </c>
      <c r="XR1" s="374"/>
      <c r="XS1" s="374"/>
      <c r="XT1" s="374"/>
      <c r="XU1" s="374"/>
      <c r="XV1" s="374"/>
      <c r="XW1" s="374"/>
      <c r="XX1" s="375"/>
      <c r="XY1" s="373" t="s">
        <v>35</v>
      </c>
      <c r="XZ1" s="374"/>
      <c r="YA1" s="374"/>
      <c r="YB1" s="374"/>
      <c r="YC1" s="374"/>
      <c r="YD1" s="374"/>
      <c r="YE1" s="374"/>
      <c r="YF1" s="375"/>
      <c r="YG1" s="373" t="s">
        <v>35</v>
      </c>
      <c r="YH1" s="374"/>
      <c r="YI1" s="374"/>
      <c r="YJ1" s="374"/>
      <c r="YK1" s="374"/>
      <c r="YL1" s="374"/>
      <c r="YM1" s="374"/>
      <c r="YN1" s="375"/>
      <c r="YO1" s="373" t="s">
        <v>35</v>
      </c>
      <c r="YP1" s="374"/>
      <c r="YQ1" s="374"/>
      <c r="YR1" s="374"/>
      <c r="YS1" s="374"/>
      <c r="YT1" s="374"/>
      <c r="YU1" s="374"/>
      <c r="YV1" s="375"/>
      <c r="YW1" s="373" t="s">
        <v>35</v>
      </c>
      <c r="YX1" s="374"/>
      <c r="YY1" s="374"/>
      <c r="YZ1" s="374"/>
      <c r="ZA1" s="374"/>
      <c r="ZB1" s="374"/>
      <c r="ZC1" s="374"/>
      <c r="ZD1" s="375"/>
      <c r="ZE1" s="373" t="s">
        <v>35</v>
      </c>
      <c r="ZF1" s="374"/>
      <c r="ZG1" s="374"/>
      <c r="ZH1" s="374"/>
      <c r="ZI1" s="374"/>
      <c r="ZJ1" s="374"/>
      <c r="ZK1" s="374"/>
      <c r="ZL1" s="375"/>
      <c r="ZM1" s="373" t="s">
        <v>35</v>
      </c>
      <c r="ZN1" s="374"/>
      <c r="ZO1" s="374"/>
      <c r="ZP1" s="374"/>
      <c r="ZQ1" s="374"/>
      <c r="ZR1" s="374"/>
      <c r="ZS1" s="374"/>
      <c r="ZT1" s="375"/>
      <c r="ZU1" s="373" t="s">
        <v>35</v>
      </c>
      <c r="ZV1" s="374"/>
      <c r="ZW1" s="374"/>
      <c r="ZX1" s="374"/>
      <c r="ZY1" s="374"/>
      <c r="ZZ1" s="374"/>
      <c r="AAA1" s="374"/>
      <c r="AAB1" s="375"/>
      <c r="AAC1" s="373" t="s">
        <v>35</v>
      </c>
      <c r="AAD1" s="374"/>
      <c r="AAE1" s="374"/>
      <c r="AAF1" s="374"/>
      <c r="AAG1" s="374"/>
      <c r="AAH1" s="374"/>
      <c r="AAI1" s="374"/>
      <c r="AAJ1" s="375"/>
      <c r="AAK1" s="373" t="s">
        <v>35</v>
      </c>
      <c r="AAL1" s="374"/>
      <c r="AAM1" s="374"/>
      <c r="AAN1" s="374"/>
      <c r="AAO1" s="374"/>
      <c r="AAP1" s="374"/>
      <c r="AAQ1" s="374"/>
      <c r="AAR1" s="375"/>
      <c r="AAS1" s="373" t="s">
        <v>35</v>
      </c>
      <c r="AAT1" s="374"/>
      <c r="AAU1" s="374"/>
      <c r="AAV1" s="374"/>
      <c r="AAW1" s="374"/>
      <c r="AAX1" s="374"/>
      <c r="AAY1" s="374"/>
      <c r="AAZ1" s="375"/>
      <c r="ABA1" s="373" t="s">
        <v>35</v>
      </c>
      <c r="ABB1" s="374"/>
      <c r="ABC1" s="374"/>
      <c r="ABD1" s="374"/>
      <c r="ABE1" s="374"/>
      <c r="ABF1" s="374"/>
      <c r="ABG1" s="374"/>
      <c r="ABH1" s="375"/>
      <c r="ABI1" s="373" t="s">
        <v>35</v>
      </c>
      <c r="ABJ1" s="374"/>
      <c r="ABK1" s="374"/>
      <c r="ABL1" s="374"/>
      <c r="ABM1" s="374"/>
      <c r="ABN1" s="374"/>
      <c r="ABO1" s="374"/>
      <c r="ABP1" s="375"/>
      <c r="ABQ1" s="373" t="s">
        <v>35</v>
      </c>
      <c r="ABR1" s="374"/>
      <c r="ABS1" s="374"/>
      <c r="ABT1" s="374"/>
      <c r="ABU1" s="374"/>
      <c r="ABV1" s="374"/>
      <c r="ABW1" s="374"/>
      <c r="ABX1" s="375"/>
      <c r="ABY1" s="373" t="s">
        <v>35</v>
      </c>
      <c r="ABZ1" s="374"/>
      <c r="ACA1" s="374"/>
      <c r="ACB1" s="374"/>
      <c r="ACC1" s="374"/>
      <c r="ACD1" s="374"/>
      <c r="ACE1" s="374"/>
      <c r="ACF1" s="375"/>
      <c r="ACG1" s="373" t="s">
        <v>35</v>
      </c>
      <c r="ACH1" s="374"/>
      <c r="ACI1" s="374"/>
      <c r="ACJ1" s="374"/>
      <c r="ACK1" s="374"/>
      <c r="ACL1" s="374"/>
      <c r="ACM1" s="374"/>
      <c r="ACN1" s="375"/>
      <c r="ACO1" s="373" t="s">
        <v>35</v>
      </c>
      <c r="ACP1" s="374"/>
      <c r="ACQ1" s="374"/>
      <c r="ACR1" s="374"/>
      <c r="ACS1" s="374"/>
      <c r="ACT1" s="374"/>
      <c r="ACU1" s="374"/>
      <c r="ACV1" s="375"/>
      <c r="ACW1" s="373" t="s">
        <v>35</v>
      </c>
      <c r="ACX1" s="374"/>
      <c r="ACY1" s="374"/>
      <c r="ACZ1" s="374"/>
      <c r="ADA1" s="374"/>
      <c r="ADB1" s="374"/>
      <c r="ADC1" s="374"/>
      <c r="ADD1" s="375"/>
      <c r="ADE1" s="373" t="s">
        <v>35</v>
      </c>
      <c r="ADF1" s="374"/>
      <c r="ADG1" s="374"/>
      <c r="ADH1" s="374"/>
      <c r="ADI1" s="374"/>
      <c r="ADJ1" s="374"/>
      <c r="ADK1" s="374"/>
      <c r="ADL1" s="375"/>
      <c r="ADM1" s="373" t="s">
        <v>35</v>
      </c>
      <c r="ADN1" s="374"/>
      <c r="ADO1" s="374"/>
      <c r="ADP1" s="374"/>
      <c r="ADQ1" s="374"/>
      <c r="ADR1" s="374"/>
      <c r="ADS1" s="374"/>
      <c r="ADT1" s="375"/>
      <c r="ADU1" s="373" t="s">
        <v>35</v>
      </c>
      <c r="ADV1" s="374"/>
      <c r="ADW1" s="374"/>
      <c r="ADX1" s="374"/>
      <c r="ADY1" s="374"/>
      <c r="ADZ1" s="374"/>
      <c r="AEA1" s="374"/>
      <c r="AEB1" s="375"/>
      <c r="AEC1" s="373" t="s">
        <v>35</v>
      </c>
      <c r="AED1" s="374"/>
      <c r="AEE1" s="374"/>
      <c r="AEF1" s="374"/>
      <c r="AEG1" s="374"/>
      <c r="AEH1" s="374"/>
      <c r="AEI1" s="374"/>
      <c r="AEJ1" s="375"/>
      <c r="AEK1" s="373" t="s">
        <v>35</v>
      </c>
      <c r="AEL1" s="374"/>
      <c r="AEM1" s="374"/>
      <c r="AEN1" s="374"/>
      <c r="AEO1" s="374"/>
      <c r="AEP1" s="374"/>
      <c r="AEQ1" s="374"/>
      <c r="AER1" s="375"/>
      <c r="AES1" s="373" t="s">
        <v>35</v>
      </c>
      <c r="AET1" s="374"/>
      <c r="AEU1" s="374"/>
      <c r="AEV1" s="374"/>
      <c r="AEW1" s="374"/>
      <c r="AEX1" s="374"/>
      <c r="AEY1" s="374"/>
      <c r="AEZ1" s="375"/>
      <c r="AFA1" s="373" t="s">
        <v>35</v>
      </c>
      <c r="AFB1" s="374"/>
      <c r="AFC1" s="374"/>
      <c r="AFD1" s="374"/>
      <c r="AFE1" s="374"/>
      <c r="AFF1" s="374"/>
      <c r="AFG1" s="374"/>
      <c r="AFH1" s="375"/>
      <c r="AFI1" s="373" t="s">
        <v>35</v>
      </c>
      <c r="AFJ1" s="374"/>
      <c r="AFK1" s="374"/>
      <c r="AFL1" s="374"/>
      <c r="AFM1" s="374"/>
      <c r="AFN1" s="374"/>
      <c r="AFO1" s="374"/>
      <c r="AFP1" s="375"/>
      <c r="AFQ1" s="373" t="s">
        <v>35</v>
      </c>
      <c r="AFR1" s="374"/>
      <c r="AFS1" s="374"/>
      <c r="AFT1" s="374"/>
      <c r="AFU1" s="374"/>
      <c r="AFV1" s="374"/>
      <c r="AFW1" s="374"/>
      <c r="AFX1" s="375"/>
      <c r="AFY1" s="373" t="s">
        <v>35</v>
      </c>
      <c r="AFZ1" s="374"/>
      <c r="AGA1" s="374"/>
      <c r="AGB1" s="374"/>
      <c r="AGC1" s="374"/>
      <c r="AGD1" s="374"/>
      <c r="AGE1" s="374"/>
      <c r="AGF1" s="375"/>
      <c r="AGG1" s="373" t="s">
        <v>35</v>
      </c>
      <c r="AGH1" s="374"/>
      <c r="AGI1" s="374"/>
      <c r="AGJ1" s="374"/>
      <c r="AGK1" s="374"/>
      <c r="AGL1" s="374"/>
      <c r="AGM1" s="374"/>
      <c r="AGN1" s="375"/>
      <c r="AGO1" s="373" t="s">
        <v>35</v>
      </c>
      <c r="AGP1" s="374"/>
      <c r="AGQ1" s="374"/>
      <c r="AGR1" s="374"/>
      <c r="AGS1" s="374"/>
      <c r="AGT1" s="374"/>
      <c r="AGU1" s="374"/>
      <c r="AGV1" s="375"/>
      <c r="AGW1" s="373" t="s">
        <v>35</v>
      </c>
      <c r="AGX1" s="374"/>
      <c r="AGY1" s="374"/>
      <c r="AGZ1" s="374"/>
      <c r="AHA1" s="374"/>
      <c r="AHB1" s="374"/>
      <c r="AHC1" s="374"/>
      <c r="AHD1" s="375"/>
      <c r="AHE1" s="373" t="s">
        <v>35</v>
      </c>
      <c r="AHF1" s="374"/>
      <c r="AHG1" s="374"/>
      <c r="AHH1" s="374"/>
      <c r="AHI1" s="374"/>
      <c r="AHJ1" s="374"/>
      <c r="AHK1" s="374"/>
      <c r="AHL1" s="375"/>
      <c r="AHM1" s="373" t="s">
        <v>35</v>
      </c>
      <c r="AHN1" s="374"/>
      <c r="AHO1" s="374"/>
      <c r="AHP1" s="374"/>
      <c r="AHQ1" s="374"/>
      <c r="AHR1" s="374"/>
      <c r="AHS1" s="374"/>
      <c r="AHT1" s="375"/>
      <c r="AHU1" s="373" t="s">
        <v>35</v>
      </c>
      <c r="AHV1" s="374"/>
      <c r="AHW1" s="374"/>
      <c r="AHX1" s="374"/>
      <c r="AHY1" s="374"/>
      <c r="AHZ1" s="374"/>
      <c r="AIA1" s="374"/>
      <c r="AIB1" s="375"/>
      <c r="AIC1" s="373" t="s">
        <v>35</v>
      </c>
      <c r="AID1" s="374"/>
      <c r="AIE1" s="374"/>
      <c r="AIF1" s="374"/>
      <c r="AIG1" s="374"/>
      <c r="AIH1" s="374"/>
      <c r="AII1" s="374"/>
      <c r="AIJ1" s="375"/>
      <c r="AIK1" s="373" t="s">
        <v>35</v>
      </c>
      <c r="AIL1" s="374"/>
      <c r="AIM1" s="374"/>
      <c r="AIN1" s="374"/>
      <c r="AIO1" s="374"/>
      <c r="AIP1" s="374"/>
      <c r="AIQ1" s="374"/>
      <c r="AIR1" s="375"/>
      <c r="AIS1" s="373" t="s">
        <v>35</v>
      </c>
      <c r="AIT1" s="374"/>
      <c r="AIU1" s="374"/>
      <c r="AIV1" s="374"/>
      <c r="AIW1" s="374"/>
      <c r="AIX1" s="374"/>
      <c r="AIY1" s="374"/>
      <c r="AIZ1" s="375"/>
      <c r="AJA1" s="373" t="s">
        <v>35</v>
      </c>
      <c r="AJB1" s="374"/>
      <c r="AJC1" s="374"/>
      <c r="AJD1" s="374"/>
      <c r="AJE1" s="374"/>
      <c r="AJF1" s="374"/>
      <c r="AJG1" s="374"/>
      <c r="AJH1" s="375"/>
      <c r="AJI1" s="373" t="s">
        <v>35</v>
      </c>
      <c r="AJJ1" s="374"/>
      <c r="AJK1" s="374"/>
      <c r="AJL1" s="374"/>
      <c r="AJM1" s="374"/>
      <c r="AJN1" s="374"/>
      <c r="AJO1" s="374"/>
      <c r="AJP1" s="375"/>
      <c r="AJQ1" s="373" t="s">
        <v>35</v>
      </c>
      <c r="AJR1" s="374"/>
      <c r="AJS1" s="374"/>
      <c r="AJT1" s="374"/>
      <c r="AJU1" s="374"/>
      <c r="AJV1" s="374"/>
      <c r="AJW1" s="374"/>
      <c r="AJX1" s="375"/>
      <c r="AJY1" s="373" t="s">
        <v>35</v>
      </c>
      <c r="AJZ1" s="374"/>
      <c r="AKA1" s="374"/>
      <c r="AKB1" s="374"/>
      <c r="AKC1" s="374"/>
      <c r="AKD1" s="374"/>
      <c r="AKE1" s="374"/>
      <c r="AKF1" s="375"/>
      <c r="AKG1" s="373" t="s">
        <v>35</v>
      </c>
      <c r="AKH1" s="374"/>
      <c r="AKI1" s="374"/>
      <c r="AKJ1" s="374"/>
      <c r="AKK1" s="374"/>
      <c r="AKL1" s="374"/>
      <c r="AKM1" s="374"/>
      <c r="AKN1" s="375"/>
      <c r="AKO1" s="373" t="s">
        <v>35</v>
      </c>
      <c r="AKP1" s="374"/>
      <c r="AKQ1" s="374"/>
      <c r="AKR1" s="374"/>
      <c r="AKS1" s="374"/>
      <c r="AKT1" s="374"/>
      <c r="AKU1" s="374"/>
      <c r="AKV1" s="375"/>
      <c r="AKW1" s="373" t="s">
        <v>35</v>
      </c>
      <c r="AKX1" s="374"/>
      <c r="AKY1" s="374"/>
      <c r="AKZ1" s="374"/>
      <c r="ALA1" s="374"/>
      <c r="ALB1" s="374"/>
      <c r="ALC1" s="374"/>
      <c r="ALD1" s="375"/>
      <c r="ALE1" s="373" t="s">
        <v>35</v>
      </c>
      <c r="ALF1" s="374"/>
      <c r="ALG1" s="374"/>
      <c r="ALH1" s="374"/>
      <c r="ALI1" s="374"/>
      <c r="ALJ1" s="374"/>
      <c r="ALK1" s="374"/>
      <c r="ALL1" s="375"/>
      <c r="ALM1" s="373" t="s">
        <v>35</v>
      </c>
      <c r="ALN1" s="374"/>
      <c r="ALO1" s="374"/>
      <c r="ALP1" s="374"/>
      <c r="ALQ1" s="374"/>
      <c r="ALR1" s="374"/>
      <c r="ALS1" s="374"/>
      <c r="ALT1" s="375"/>
      <c r="ALU1" s="373" t="s">
        <v>35</v>
      </c>
      <c r="ALV1" s="374"/>
      <c r="ALW1" s="374"/>
      <c r="ALX1" s="374"/>
      <c r="ALY1" s="374"/>
      <c r="ALZ1" s="374"/>
      <c r="AMA1" s="374"/>
      <c r="AMB1" s="375"/>
      <c r="AMC1" s="373" t="s">
        <v>35</v>
      </c>
      <c r="AMD1" s="374"/>
      <c r="AME1" s="374"/>
      <c r="AMF1" s="374"/>
      <c r="AMG1" s="374"/>
      <c r="AMH1" s="374"/>
      <c r="AMI1" s="374"/>
      <c r="AMJ1" s="375"/>
      <c r="AMK1" s="373" t="s">
        <v>35</v>
      </c>
      <c r="AML1" s="374"/>
      <c r="AMM1" s="374"/>
      <c r="AMN1" s="374"/>
      <c r="AMO1" s="374"/>
      <c r="AMP1" s="374"/>
      <c r="AMQ1" s="374"/>
      <c r="AMR1" s="375"/>
      <c r="AMS1" s="373" t="s">
        <v>35</v>
      </c>
      <c r="AMT1" s="374"/>
      <c r="AMU1" s="374"/>
      <c r="AMV1" s="374"/>
      <c r="AMW1" s="374"/>
      <c r="AMX1" s="374"/>
      <c r="AMY1" s="374"/>
      <c r="AMZ1" s="375"/>
      <c r="ANA1" s="373" t="s">
        <v>35</v>
      </c>
      <c r="ANB1" s="374"/>
      <c r="ANC1" s="374"/>
      <c r="AND1" s="374"/>
      <c r="ANE1" s="374"/>
      <c r="ANF1" s="374"/>
      <c r="ANG1" s="374"/>
      <c r="ANH1" s="375"/>
      <c r="ANI1" s="373" t="s">
        <v>35</v>
      </c>
      <c r="ANJ1" s="374"/>
      <c r="ANK1" s="374"/>
      <c r="ANL1" s="374"/>
      <c r="ANM1" s="374"/>
      <c r="ANN1" s="374"/>
      <c r="ANO1" s="374"/>
      <c r="ANP1" s="375"/>
      <c r="ANQ1" s="373" t="s">
        <v>35</v>
      </c>
      <c r="ANR1" s="374"/>
      <c r="ANS1" s="374"/>
      <c r="ANT1" s="374"/>
      <c r="ANU1" s="374"/>
      <c r="ANV1" s="374"/>
      <c r="ANW1" s="374"/>
      <c r="ANX1" s="375"/>
      <c r="ANY1" s="373" t="s">
        <v>35</v>
      </c>
      <c r="ANZ1" s="374"/>
      <c r="AOA1" s="374"/>
      <c r="AOB1" s="374"/>
      <c r="AOC1" s="374"/>
      <c r="AOD1" s="374"/>
      <c r="AOE1" s="374"/>
      <c r="AOF1" s="375"/>
      <c r="AOG1" s="373" t="s">
        <v>35</v>
      </c>
      <c r="AOH1" s="374"/>
      <c r="AOI1" s="374"/>
      <c r="AOJ1" s="374"/>
      <c r="AOK1" s="374"/>
      <c r="AOL1" s="374"/>
      <c r="AOM1" s="374"/>
      <c r="AON1" s="375"/>
      <c r="AOO1" s="373" t="s">
        <v>35</v>
      </c>
      <c r="AOP1" s="374"/>
      <c r="AOQ1" s="374"/>
      <c r="AOR1" s="374"/>
      <c r="AOS1" s="374"/>
      <c r="AOT1" s="374"/>
      <c r="AOU1" s="374"/>
      <c r="AOV1" s="375"/>
      <c r="AOW1" s="373" t="s">
        <v>35</v>
      </c>
      <c r="AOX1" s="374"/>
      <c r="AOY1" s="374"/>
      <c r="AOZ1" s="374"/>
      <c r="APA1" s="374"/>
      <c r="APB1" s="374"/>
      <c r="APC1" s="374"/>
      <c r="APD1" s="375"/>
      <c r="APE1" s="373" t="s">
        <v>35</v>
      </c>
      <c r="APF1" s="374"/>
      <c r="APG1" s="374"/>
      <c r="APH1" s="374"/>
      <c r="API1" s="374"/>
      <c r="APJ1" s="374"/>
      <c r="APK1" s="374"/>
      <c r="APL1" s="375"/>
      <c r="APM1" s="373" t="s">
        <v>35</v>
      </c>
      <c r="APN1" s="374"/>
      <c r="APO1" s="374"/>
      <c r="APP1" s="374"/>
      <c r="APQ1" s="374"/>
      <c r="APR1" s="374"/>
      <c r="APS1" s="374"/>
      <c r="APT1" s="375"/>
      <c r="APU1" s="373" t="s">
        <v>35</v>
      </c>
      <c r="APV1" s="374"/>
      <c r="APW1" s="374"/>
      <c r="APX1" s="374"/>
      <c r="APY1" s="374"/>
      <c r="APZ1" s="374"/>
      <c r="AQA1" s="374"/>
      <c r="AQB1" s="375"/>
      <c r="AQC1" s="373" t="s">
        <v>35</v>
      </c>
      <c r="AQD1" s="374"/>
      <c r="AQE1" s="374"/>
      <c r="AQF1" s="374"/>
      <c r="AQG1" s="374"/>
      <c r="AQH1" s="374"/>
      <c r="AQI1" s="374"/>
      <c r="AQJ1" s="375"/>
      <c r="AQK1" s="373" t="s">
        <v>35</v>
      </c>
      <c r="AQL1" s="374"/>
      <c r="AQM1" s="374"/>
      <c r="AQN1" s="374"/>
      <c r="AQO1" s="374"/>
      <c r="AQP1" s="374"/>
      <c r="AQQ1" s="374"/>
      <c r="AQR1" s="375"/>
      <c r="AQS1" s="373" t="s">
        <v>35</v>
      </c>
      <c r="AQT1" s="374"/>
      <c r="AQU1" s="374"/>
      <c r="AQV1" s="374"/>
      <c r="AQW1" s="374"/>
      <c r="AQX1" s="374"/>
      <c r="AQY1" s="374"/>
      <c r="AQZ1" s="375"/>
      <c r="ARA1" s="373" t="s">
        <v>35</v>
      </c>
      <c r="ARB1" s="374"/>
      <c r="ARC1" s="374"/>
      <c r="ARD1" s="374"/>
      <c r="ARE1" s="374"/>
      <c r="ARF1" s="374"/>
      <c r="ARG1" s="374"/>
      <c r="ARH1" s="375"/>
      <c r="ARI1" s="373" t="s">
        <v>35</v>
      </c>
      <c r="ARJ1" s="374"/>
      <c r="ARK1" s="374"/>
      <c r="ARL1" s="374"/>
      <c r="ARM1" s="374"/>
      <c r="ARN1" s="374"/>
      <c r="ARO1" s="374"/>
      <c r="ARP1" s="375"/>
      <c r="ARQ1" s="373" t="s">
        <v>35</v>
      </c>
      <c r="ARR1" s="374"/>
      <c r="ARS1" s="374"/>
      <c r="ART1" s="374"/>
      <c r="ARU1" s="374"/>
      <c r="ARV1" s="374"/>
      <c r="ARW1" s="374"/>
      <c r="ARX1" s="375"/>
      <c r="ARY1" s="373" t="s">
        <v>35</v>
      </c>
      <c r="ARZ1" s="374"/>
      <c r="ASA1" s="374"/>
      <c r="ASB1" s="374"/>
      <c r="ASC1" s="374"/>
      <c r="ASD1" s="374"/>
      <c r="ASE1" s="374"/>
      <c r="ASF1" s="375"/>
      <c r="ASG1" s="373" t="s">
        <v>35</v>
      </c>
      <c r="ASH1" s="374"/>
      <c r="ASI1" s="374"/>
      <c r="ASJ1" s="374"/>
      <c r="ASK1" s="374"/>
      <c r="ASL1" s="374"/>
      <c r="ASM1" s="374"/>
      <c r="ASN1" s="375"/>
      <c r="ASO1" s="373" t="s">
        <v>35</v>
      </c>
      <c r="ASP1" s="374"/>
      <c r="ASQ1" s="374"/>
      <c r="ASR1" s="374"/>
      <c r="ASS1" s="374"/>
      <c r="AST1" s="374"/>
      <c r="ASU1" s="374"/>
      <c r="ASV1" s="375"/>
      <c r="ASW1" s="373" t="s">
        <v>35</v>
      </c>
      <c r="ASX1" s="374"/>
      <c r="ASY1" s="374"/>
      <c r="ASZ1" s="374"/>
      <c r="ATA1" s="374"/>
      <c r="ATB1" s="374"/>
      <c r="ATC1" s="374"/>
      <c r="ATD1" s="375"/>
      <c r="ATE1" s="373" t="s">
        <v>35</v>
      </c>
      <c r="ATF1" s="374"/>
      <c r="ATG1" s="374"/>
      <c r="ATH1" s="374"/>
      <c r="ATI1" s="374"/>
      <c r="ATJ1" s="374"/>
      <c r="ATK1" s="374"/>
      <c r="ATL1" s="375"/>
      <c r="ATM1" s="373" t="s">
        <v>35</v>
      </c>
      <c r="ATN1" s="374"/>
      <c r="ATO1" s="374"/>
      <c r="ATP1" s="374"/>
      <c r="ATQ1" s="374"/>
      <c r="ATR1" s="374"/>
      <c r="ATS1" s="374"/>
      <c r="ATT1" s="375"/>
      <c r="ATU1" s="373" t="s">
        <v>35</v>
      </c>
      <c r="ATV1" s="374"/>
      <c r="ATW1" s="374"/>
      <c r="ATX1" s="374"/>
      <c r="ATY1" s="374"/>
      <c r="ATZ1" s="374"/>
      <c r="AUA1" s="374"/>
      <c r="AUB1" s="375"/>
      <c r="AUC1" s="373" t="s">
        <v>35</v>
      </c>
      <c r="AUD1" s="374"/>
      <c r="AUE1" s="374"/>
      <c r="AUF1" s="374"/>
      <c r="AUG1" s="374"/>
      <c r="AUH1" s="374"/>
      <c r="AUI1" s="374"/>
      <c r="AUJ1" s="375"/>
      <c r="AUK1" s="373" t="s">
        <v>35</v>
      </c>
      <c r="AUL1" s="374"/>
      <c r="AUM1" s="374"/>
      <c r="AUN1" s="374"/>
      <c r="AUO1" s="374"/>
      <c r="AUP1" s="374"/>
      <c r="AUQ1" s="374"/>
      <c r="AUR1" s="375"/>
      <c r="AUS1" s="373" t="s">
        <v>35</v>
      </c>
      <c r="AUT1" s="374"/>
      <c r="AUU1" s="374"/>
      <c r="AUV1" s="374"/>
      <c r="AUW1" s="374"/>
      <c r="AUX1" s="374"/>
      <c r="AUY1" s="374"/>
      <c r="AUZ1" s="375"/>
      <c r="AVA1" s="373" t="s">
        <v>35</v>
      </c>
      <c r="AVB1" s="374"/>
      <c r="AVC1" s="374"/>
      <c r="AVD1" s="374"/>
      <c r="AVE1" s="374"/>
      <c r="AVF1" s="374"/>
      <c r="AVG1" s="374"/>
      <c r="AVH1" s="375"/>
      <c r="AVI1" s="373" t="s">
        <v>35</v>
      </c>
      <c r="AVJ1" s="374"/>
      <c r="AVK1" s="374"/>
      <c r="AVL1" s="374"/>
      <c r="AVM1" s="374"/>
      <c r="AVN1" s="374"/>
      <c r="AVO1" s="374"/>
      <c r="AVP1" s="375"/>
      <c r="AVQ1" s="373" t="s">
        <v>35</v>
      </c>
      <c r="AVR1" s="374"/>
      <c r="AVS1" s="374"/>
      <c r="AVT1" s="374"/>
      <c r="AVU1" s="374"/>
      <c r="AVV1" s="374"/>
      <c r="AVW1" s="374"/>
      <c r="AVX1" s="375"/>
      <c r="AVY1" s="373" t="s">
        <v>35</v>
      </c>
      <c r="AVZ1" s="374"/>
      <c r="AWA1" s="374"/>
      <c r="AWB1" s="374"/>
      <c r="AWC1" s="374"/>
      <c r="AWD1" s="374"/>
      <c r="AWE1" s="374"/>
      <c r="AWF1" s="375"/>
      <c r="AWG1" s="373" t="s">
        <v>35</v>
      </c>
      <c r="AWH1" s="374"/>
      <c r="AWI1" s="374"/>
      <c r="AWJ1" s="374"/>
      <c r="AWK1" s="374"/>
      <c r="AWL1" s="374"/>
      <c r="AWM1" s="374"/>
      <c r="AWN1" s="375"/>
      <c r="AWO1" s="373" t="s">
        <v>35</v>
      </c>
      <c r="AWP1" s="374"/>
      <c r="AWQ1" s="374"/>
      <c r="AWR1" s="374"/>
      <c r="AWS1" s="374"/>
      <c r="AWT1" s="374"/>
      <c r="AWU1" s="374"/>
      <c r="AWV1" s="375"/>
      <c r="AWW1" s="373" t="s">
        <v>35</v>
      </c>
      <c r="AWX1" s="374"/>
      <c r="AWY1" s="374"/>
      <c r="AWZ1" s="374"/>
      <c r="AXA1" s="374"/>
      <c r="AXB1" s="374"/>
      <c r="AXC1" s="374"/>
      <c r="AXD1" s="375"/>
      <c r="AXE1" s="373" t="s">
        <v>35</v>
      </c>
      <c r="AXF1" s="374"/>
      <c r="AXG1" s="374"/>
      <c r="AXH1" s="374"/>
      <c r="AXI1" s="374"/>
      <c r="AXJ1" s="374"/>
      <c r="AXK1" s="374"/>
      <c r="AXL1" s="375"/>
      <c r="AXM1" s="373" t="s">
        <v>35</v>
      </c>
      <c r="AXN1" s="374"/>
      <c r="AXO1" s="374"/>
      <c r="AXP1" s="374"/>
      <c r="AXQ1" s="374"/>
      <c r="AXR1" s="374"/>
      <c r="AXS1" s="374"/>
      <c r="AXT1" s="375"/>
      <c r="AXU1" s="373" t="s">
        <v>35</v>
      </c>
      <c r="AXV1" s="374"/>
      <c r="AXW1" s="374"/>
      <c r="AXX1" s="374"/>
      <c r="AXY1" s="374"/>
      <c r="AXZ1" s="374"/>
      <c r="AYA1" s="374"/>
      <c r="AYB1" s="375"/>
      <c r="AYC1" s="373" t="s">
        <v>35</v>
      </c>
      <c r="AYD1" s="374"/>
      <c r="AYE1" s="374"/>
      <c r="AYF1" s="374"/>
      <c r="AYG1" s="374"/>
      <c r="AYH1" s="374"/>
      <c r="AYI1" s="374"/>
      <c r="AYJ1" s="375"/>
      <c r="AYK1" s="373" t="s">
        <v>35</v>
      </c>
      <c r="AYL1" s="374"/>
      <c r="AYM1" s="374"/>
      <c r="AYN1" s="374"/>
      <c r="AYO1" s="374"/>
      <c r="AYP1" s="374"/>
      <c r="AYQ1" s="374"/>
      <c r="AYR1" s="375"/>
      <c r="AYS1" s="373" t="s">
        <v>35</v>
      </c>
      <c r="AYT1" s="374"/>
      <c r="AYU1" s="374"/>
      <c r="AYV1" s="374"/>
      <c r="AYW1" s="374"/>
      <c r="AYX1" s="374"/>
      <c r="AYY1" s="374"/>
      <c r="AYZ1" s="375"/>
      <c r="AZA1" s="373" t="s">
        <v>35</v>
      </c>
      <c r="AZB1" s="374"/>
      <c r="AZC1" s="374"/>
      <c r="AZD1" s="374"/>
      <c r="AZE1" s="374"/>
      <c r="AZF1" s="374"/>
      <c r="AZG1" s="374"/>
      <c r="AZH1" s="375"/>
      <c r="AZI1" s="373" t="s">
        <v>35</v>
      </c>
      <c r="AZJ1" s="374"/>
      <c r="AZK1" s="374"/>
      <c r="AZL1" s="374"/>
      <c r="AZM1" s="374"/>
      <c r="AZN1" s="374"/>
      <c r="AZO1" s="374"/>
      <c r="AZP1" s="375"/>
      <c r="AZQ1" s="373" t="s">
        <v>35</v>
      </c>
      <c r="AZR1" s="374"/>
      <c r="AZS1" s="374"/>
      <c r="AZT1" s="374"/>
      <c r="AZU1" s="374"/>
      <c r="AZV1" s="374"/>
      <c r="AZW1" s="374"/>
      <c r="AZX1" s="375"/>
      <c r="AZY1" s="373" t="s">
        <v>35</v>
      </c>
      <c r="AZZ1" s="374"/>
      <c r="BAA1" s="374"/>
      <c r="BAB1" s="374"/>
      <c r="BAC1" s="374"/>
      <c r="BAD1" s="374"/>
      <c r="BAE1" s="374"/>
      <c r="BAF1" s="375"/>
      <c r="BAG1" s="373" t="s">
        <v>35</v>
      </c>
      <c r="BAH1" s="374"/>
      <c r="BAI1" s="374"/>
      <c r="BAJ1" s="374"/>
      <c r="BAK1" s="374"/>
      <c r="BAL1" s="374"/>
      <c r="BAM1" s="374"/>
      <c r="BAN1" s="375"/>
      <c r="BAO1" s="373" t="s">
        <v>35</v>
      </c>
      <c r="BAP1" s="374"/>
      <c r="BAQ1" s="374"/>
      <c r="BAR1" s="374"/>
      <c r="BAS1" s="374"/>
      <c r="BAT1" s="374"/>
      <c r="BAU1" s="374"/>
      <c r="BAV1" s="375"/>
      <c r="BAW1" s="373" t="s">
        <v>35</v>
      </c>
      <c r="BAX1" s="374"/>
      <c r="BAY1" s="374"/>
      <c r="BAZ1" s="374"/>
      <c r="BBA1" s="374"/>
      <c r="BBB1" s="374"/>
      <c r="BBC1" s="374"/>
      <c r="BBD1" s="375"/>
      <c r="BBE1" s="373" t="s">
        <v>35</v>
      </c>
      <c r="BBF1" s="374"/>
      <c r="BBG1" s="374"/>
      <c r="BBH1" s="374"/>
      <c r="BBI1" s="374"/>
      <c r="BBJ1" s="374"/>
      <c r="BBK1" s="374"/>
      <c r="BBL1" s="375"/>
      <c r="BBM1" s="373" t="s">
        <v>35</v>
      </c>
      <c r="BBN1" s="374"/>
      <c r="BBO1" s="374"/>
      <c r="BBP1" s="374"/>
      <c r="BBQ1" s="374"/>
      <c r="BBR1" s="374"/>
      <c r="BBS1" s="374"/>
      <c r="BBT1" s="375"/>
      <c r="BBU1" s="373" t="s">
        <v>35</v>
      </c>
      <c r="BBV1" s="374"/>
      <c r="BBW1" s="374"/>
      <c r="BBX1" s="374"/>
      <c r="BBY1" s="374"/>
      <c r="BBZ1" s="374"/>
      <c r="BCA1" s="374"/>
      <c r="BCB1" s="375"/>
      <c r="BCC1" s="373" t="s">
        <v>35</v>
      </c>
      <c r="BCD1" s="374"/>
      <c r="BCE1" s="374"/>
      <c r="BCF1" s="374"/>
      <c r="BCG1" s="374"/>
      <c r="BCH1" s="374"/>
      <c r="BCI1" s="374"/>
      <c r="BCJ1" s="375"/>
      <c r="BCK1" s="373" t="s">
        <v>35</v>
      </c>
      <c r="BCL1" s="374"/>
      <c r="BCM1" s="374"/>
      <c r="BCN1" s="374"/>
      <c r="BCO1" s="374"/>
      <c r="BCP1" s="374"/>
      <c r="BCQ1" s="374"/>
      <c r="BCR1" s="375"/>
      <c r="BCS1" s="373" t="s">
        <v>35</v>
      </c>
      <c r="BCT1" s="374"/>
      <c r="BCU1" s="374"/>
      <c r="BCV1" s="374"/>
      <c r="BCW1" s="374"/>
      <c r="BCX1" s="374"/>
      <c r="BCY1" s="374"/>
      <c r="BCZ1" s="375"/>
      <c r="BDA1" s="373" t="s">
        <v>35</v>
      </c>
      <c r="BDB1" s="374"/>
      <c r="BDC1" s="374"/>
      <c r="BDD1" s="374"/>
      <c r="BDE1" s="374"/>
      <c r="BDF1" s="374"/>
      <c r="BDG1" s="374"/>
      <c r="BDH1" s="375"/>
      <c r="BDI1" s="373" t="s">
        <v>35</v>
      </c>
      <c r="BDJ1" s="374"/>
      <c r="BDK1" s="374"/>
      <c r="BDL1" s="374"/>
      <c r="BDM1" s="374"/>
      <c r="BDN1" s="374"/>
      <c r="BDO1" s="374"/>
      <c r="BDP1" s="375"/>
      <c r="BDQ1" s="373" t="s">
        <v>35</v>
      </c>
      <c r="BDR1" s="374"/>
      <c r="BDS1" s="374"/>
      <c r="BDT1" s="374"/>
      <c r="BDU1" s="374"/>
      <c r="BDV1" s="374"/>
      <c r="BDW1" s="374"/>
      <c r="BDX1" s="375"/>
      <c r="BDY1" s="373" t="s">
        <v>35</v>
      </c>
      <c r="BDZ1" s="374"/>
      <c r="BEA1" s="374"/>
      <c r="BEB1" s="374"/>
      <c r="BEC1" s="374"/>
      <c r="BED1" s="374"/>
      <c r="BEE1" s="374"/>
      <c r="BEF1" s="375"/>
      <c r="BEG1" s="373" t="s">
        <v>35</v>
      </c>
      <c r="BEH1" s="374"/>
      <c r="BEI1" s="374"/>
      <c r="BEJ1" s="374"/>
      <c r="BEK1" s="374"/>
      <c r="BEL1" s="374"/>
      <c r="BEM1" s="374"/>
      <c r="BEN1" s="375"/>
      <c r="BEO1" s="373" t="s">
        <v>35</v>
      </c>
      <c r="BEP1" s="374"/>
      <c r="BEQ1" s="374"/>
      <c r="BER1" s="374"/>
      <c r="BES1" s="374"/>
      <c r="BET1" s="374"/>
      <c r="BEU1" s="374"/>
      <c r="BEV1" s="375"/>
      <c r="BEW1" s="373" t="s">
        <v>35</v>
      </c>
      <c r="BEX1" s="374"/>
      <c r="BEY1" s="374"/>
      <c r="BEZ1" s="374"/>
      <c r="BFA1" s="374"/>
      <c r="BFB1" s="374"/>
      <c r="BFC1" s="374"/>
      <c r="BFD1" s="375"/>
      <c r="BFE1" s="373" t="s">
        <v>35</v>
      </c>
      <c r="BFF1" s="374"/>
      <c r="BFG1" s="374"/>
      <c r="BFH1" s="374"/>
      <c r="BFI1" s="374"/>
      <c r="BFJ1" s="374"/>
      <c r="BFK1" s="374"/>
      <c r="BFL1" s="375"/>
      <c r="BFM1" s="373" t="s">
        <v>35</v>
      </c>
      <c r="BFN1" s="374"/>
      <c r="BFO1" s="374"/>
      <c r="BFP1" s="374"/>
      <c r="BFQ1" s="374"/>
      <c r="BFR1" s="374"/>
      <c r="BFS1" s="374"/>
      <c r="BFT1" s="375"/>
      <c r="BFU1" s="373" t="s">
        <v>35</v>
      </c>
      <c r="BFV1" s="374"/>
      <c r="BFW1" s="374"/>
      <c r="BFX1" s="374"/>
      <c r="BFY1" s="374"/>
      <c r="BFZ1" s="374"/>
      <c r="BGA1" s="374"/>
      <c r="BGB1" s="375"/>
      <c r="BGC1" s="373" t="s">
        <v>35</v>
      </c>
      <c r="BGD1" s="374"/>
      <c r="BGE1" s="374"/>
      <c r="BGF1" s="374"/>
      <c r="BGG1" s="374"/>
      <c r="BGH1" s="374"/>
      <c r="BGI1" s="374"/>
      <c r="BGJ1" s="375"/>
      <c r="BGK1" s="373" t="s">
        <v>35</v>
      </c>
      <c r="BGL1" s="374"/>
      <c r="BGM1" s="374"/>
      <c r="BGN1" s="374"/>
      <c r="BGO1" s="374"/>
      <c r="BGP1" s="374"/>
      <c r="BGQ1" s="374"/>
      <c r="BGR1" s="375"/>
      <c r="BGS1" s="373" t="s">
        <v>35</v>
      </c>
      <c r="BGT1" s="374"/>
      <c r="BGU1" s="374"/>
      <c r="BGV1" s="374"/>
      <c r="BGW1" s="374"/>
      <c r="BGX1" s="374"/>
      <c r="BGY1" s="374"/>
      <c r="BGZ1" s="375"/>
      <c r="BHA1" s="373" t="s">
        <v>35</v>
      </c>
      <c r="BHB1" s="374"/>
      <c r="BHC1" s="374"/>
      <c r="BHD1" s="374"/>
      <c r="BHE1" s="374"/>
      <c r="BHF1" s="374"/>
      <c r="BHG1" s="374"/>
      <c r="BHH1" s="375"/>
      <c r="BHI1" s="373" t="s">
        <v>35</v>
      </c>
      <c r="BHJ1" s="374"/>
      <c r="BHK1" s="374"/>
      <c r="BHL1" s="374"/>
      <c r="BHM1" s="374"/>
      <c r="BHN1" s="374"/>
      <c r="BHO1" s="374"/>
      <c r="BHP1" s="375"/>
      <c r="BHQ1" s="373" t="s">
        <v>35</v>
      </c>
      <c r="BHR1" s="374"/>
      <c r="BHS1" s="374"/>
      <c r="BHT1" s="374"/>
      <c r="BHU1" s="374"/>
      <c r="BHV1" s="374"/>
      <c r="BHW1" s="374"/>
      <c r="BHX1" s="375"/>
      <c r="BHY1" s="373" t="s">
        <v>35</v>
      </c>
      <c r="BHZ1" s="374"/>
      <c r="BIA1" s="374"/>
      <c r="BIB1" s="374"/>
      <c r="BIC1" s="374"/>
      <c r="BID1" s="374"/>
      <c r="BIE1" s="374"/>
      <c r="BIF1" s="375"/>
      <c r="BIG1" s="373" t="s">
        <v>35</v>
      </c>
      <c r="BIH1" s="374"/>
      <c r="BII1" s="374"/>
      <c r="BIJ1" s="374"/>
      <c r="BIK1" s="374"/>
      <c r="BIL1" s="374"/>
      <c r="BIM1" s="374"/>
      <c r="BIN1" s="375"/>
      <c r="BIO1" s="373" t="s">
        <v>35</v>
      </c>
      <c r="BIP1" s="374"/>
      <c r="BIQ1" s="374"/>
      <c r="BIR1" s="374"/>
      <c r="BIS1" s="374"/>
      <c r="BIT1" s="374"/>
      <c r="BIU1" s="374"/>
      <c r="BIV1" s="375"/>
      <c r="BIW1" s="373" t="s">
        <v>35</v>
      </c>
      <c r="BIX1" s="374"/>
      <c r="BIY1" s="374"/>
      <c r="BIZ1" s="374"/>
      <c r="BJA1" s="374"/>
      <c r="BJB1" s="374"/>
      <c r="BJC1" s="374"/>
      <c r="BJD1" s="375"/>
      <c r="BJE1" s="373" t="s">
        <v>35</v>
      </c>
      <c r="BJF1" s="374"/>
      <c r="BJG1" s="374"/>
      <c r="BJH1" s="374"/>
      <c r="BJI1" s="374"/>
      <c r="BJJ1" s="374"/>
      <c r="BJK1" s="374"/>
      <c r="BJL1" s="375"/>
      <c r="BJM1" s="373" t="s">
        <v>35</v>
      </c>
      <c r="BJN1" s="374"/>
      <c r="BJO1" s="374"/>
      <c r="BJP1" s="374"/>
      <c r="BJQ1" s="374"/>
      <c r="BJR1" s="374"/>
      <c r="BJS1" s="374"/>
      <c r="BJT1" s="375"/>
      <c r="BJU1" s="373" t="s">
        <v>35</v>
      </c>
      <c r="BJV1" s="374"/>
      <c r="BJW1" s="374"/>
      <c r="BJX1" s="374"/>
      <c r="BJY1" s="374"/>
      <c r="BJZ1" s="374"/>
      <c r="BKA1" s="374"/>
      <c r="BKB1" s="375"/>
      <c r="BKC1" s="373" t="s">
        <v>35</v>
      </c>
      <c r="BKD1" s="374"/>
      <c r="BKE1" s="374"/>
      <c r="BKF1" s="374"/>
      <c r="BKG1" s="374"/>
      <c r="BKH1" s="374"/>
      <c r="BKI1" s="374"/>
      <c r="BKJ1" s="375"/>
      <c r="BKK1" s="373" t="s">
        <v>35</v>
      </c>
      <c r="BKL1" s="374"/>
      <c r="BKM1" s="374"/>
      <c r="BKN1" s="374"/>
      <c r="BKO1" s="374"/>
      <c r="BKP1" s="374"/>
      <c r="BKQ1" s="374"/>
      <c r="BKR1" s="375"/>
      <c r="BKS1" s="373" t="s">
        <v>35</v>
      </c>
      <c r="BKT1" s="374"/>
      <c r="BKU1" s="374"/>
      <c r="BKV1" s="374"/>
      <c r="BKW1" s="374"/>
      <c r="BKX1" s="374"/>
      <c r="BKY1" s="374"/>
      <c r="BKZ1" s="375"/>
      <c r="BLA1" s="373" t="s">
        <v>35</v>
      </c>
      <c r="BLB1" s="374"/>
      <c r="BLC1" s="374"/>
      <c r="BLD1" s="374"/>
      <c r="BLE1" s="374"/>
      <c r="BLF1" s="374"/>
      <c r="BLG1" s="374"/>
      <c r="BLH1" s="375"/>
      <c r="BLI1" s="373" t="s">
        <v>35</v>
      </c>
      <c r="BLJ1" s="374"/>
      <c r="BLK1" s="374"/>
      <c r="BLL1" s="374"/>
      <c r="BLM1" s="374"/>
      <c r="BLN1" s="374"/>
      <c r="BLO1" s="374"/>
      <c r="BLP1" s="375"/>
      <c r="BLQ1" s="373" t="s">
        <v>35</v>
      </c>
      <c r="BLR1" s="374"/>
      <c r="BLS1" s="374"/>
      <c r="BLT1" s="374"/>
      <c r="BLU1" s="374"/>
      <c r="BLV1" s="374"/>
      <c r="BLW1" s="374"/>
      <c r="BLX1" s="375"/>
      <c r="BLY1" s="373" t="s">
        <v>35</v>
      </c>
      <c r="BLZ1" s="374"/>
      <c r="BMA1" s="374"/>
      <c r="BMB1" s="374"/>
      <c r="BMC1" s="374"/>
      <c r="BMD1" s="374"/>
      <c r="BME1" s="374"/>
      <c r="BMF1" s="375"/>
      <c r="BMG1" s="373" t="s">
        <v>35</v>
      </c>
      <c r="BMH1" s="374"/>
      <c r="BMI1" s="374"/>
      <c r="BMJ1" s="374"/>
      <c r="BMK1" s="374"/>
      <c r="BML1" s="374"/>
      <c r="BMM1" s="374"/>
      <c r="BMN1" s="375"/>
      <c r="BMO1" s="373" t="s">
        <v>35</v>
      </c>
      <c r="BMP1" s="374"/>
      <c r="BMQ1" s="374"/>
      <c r="BMR1" s="374"/>
      <c r="BMS1" s="374"/>
      <c r="BMT1" s="374"/>
      <c r="BMU1" s="374"/>
      <c r="BMV1" s="375"/>
      <c r="BMW1" s="373" t="s">
        <v>35</v>
      </c>
      <c r="BMX1" s="374"/>
      <c r="BMY1" s="374"/>
      <c r="BMZ1" s="374"/>
      <c r="BNA1" s="374"/>
      <c r="BNB1" s="374"/>
      <c r="BNC1" s="374"/>
      <c r="BND1" s="375"/>
      <c r="BNE1" s="373" t="s">
        <v>35</v>
      </c>
      <c r="BNF1" s="374"/>
      <c r="BNG1" s="374"/>
      <c r="BNH1" s="374"/>
      <c r="BNI1" s="374"/>
      <c r="BNJ1" s="374"/>
      <c r="BNK1" s="374"/>
      <c r="BNL1" s="375"/>
      <c r="BNM1" s="373" t="s">
        <v>35</v>
      </c>
      <c r="BNN1" s="374"/>
      <c r="BNO1" s="374"/>
      <c r="BNP1" s="374"/>
      <c r="BNQ1" s="374"/>
      <c r="BNR1" s="374"/>
      <c r="BNS1" s="374"/>
      <c r="BNT1" s="375"/>
      <c r="BNU1" s="373" t="s">
        <v>35</v>
      </c>
      <c r="BNV1" s="374"/>
      <c r="BNW1" s="374"/>
      <c r="BNX1" s="374"/>
      <c r="BNY1" s="374"/>
      <c r="BNZ1" s="374"/>
      <c r="BOA1" s="374"/>
      <c r="BOB1" s="375"/>
      <c r="BOC1" s="373" t="s">
        <v>35</v>
      </c>
      <c r="BOD1" s="374"/>
      <c r="BOE1" s="374"/>
      <c r="BOF1" s="374"/>
      <c r="BOG1" s="374"/>
      <c r="BOH1" s="374"/>
      <c r="BOI1" s="374"/>
      <c r="BOJ1" s="375"/>
      <c r="BOK1" s="373" t="s">
        <v>35</v>
      </c>
      <c r="BOL1" s="374"/>
      <c r="BOM1" s="374"/>
      <c r="BON1" s="374"/>
      <c r="BOO1" s="374"/>
      <c r="BOP1" s="374"/>
      <c r="BOQ1" s="374"/>
      <c r="BOR1" s="375"/>
      <c r="BOS1" s="373" t="s">
        <v>35</v>
      </c>
      <c r="BOT1" s="374"/>
      <c r="BOU1" s="374"/>
      <c r="BOV1" s="374"/>
      <c r="BOW1" s="374"/>
      <c r="BOX1" s="374"/>
      <c r="BOY1" s="374"/>
      <c r="BOZ1" s="375"/>
      <c r="BPA1" s="373" t="s">
        <v>35</v>
      </c>
      <c r="BPB1" s="374"/>
      <c r="BPC1" s="374"/>
      <c r="BPD1" s="374"/>
      <c r="BPE1" s="374"/>
      <c r="BPF1" s="374"/>
      <c r="BPG1" s="374"/>
      <c r="BPH1" s="375"/>
      <c r="BPI1" s="373" t="s">
        <v>35</v>
      </c>
      <c r="BPJ1" s="374"/>
      <c r="BPK1" s="374"/>
      <c r="BPL1" s="374"/>
      <c r="BPM1" s="374"/>
      <c r="BPN1" s="374"/>
      <c r="BPO1" s="374"/>
      <c r="BPP1" s="375"/>
      <c r="BPQ1" s="373" t="s">
        <v>35</v>
      </c>
      <c r="BPR1" s="374"/>
      <c r="BPS1" s="374"/>
      <c r="BPT1" s="374"/>
      <c r="BPU1" s="374"/>
      <c r="BPV1" s="374"/>
      <c r="BPW1" s="374"/>
      <c r="BPX1" s="375"/>
      <c r="BPY1" s="373" t="s">
        <v>35</v>
      </c>
      <c r="BPZ1" s="374"/>
      <c r="BQA1" s="374"/>
      <c r="BQB1" s="374"/>
      <c r="BQC1" s="374"/>
      <c r="BQD1" s="374"/>
      <c r="BQE1" s="374"/>
      <c r="BQF1" s="375"/>
      <c r="BQG1" s="373" t="s">
        <v>35</v>
      </c>
      <c r="BQH1" s="374"/>
      <c r="BQI1" s="374"/>
      <c r="BQJ1" s="374"/>
      <c r="BQK1" s="374"/>
      <c r="BQL1" s="374"/>
      <c r="BQM1" s="374"/>
      <c r="BQN1" s="375"/>
      <c r="BQO1" s="373" t="s">
        <v>35</v>
      </c>
      <c r="BQP1" s="374"/>
      <c r="BQQ1" s="374"/>
      <c r="BQR1" s="374"/>
      <c r="BQS1" s="374"/>
      <c r="BQT1" s="374"/>
      <c r="BQU1" s="374"/>
      <c r="BQV1" s="375"/>
      <c r="BQW1" s="373" t="s">
        <v>35</v>
      </c>
      <c r="BQX1" s="374"/>
      <c r="BQY1" s="374"/>
      <c r="BQZ1" s="374"/>
      <c r="BRA1" s="374"/>
      <c r="BRB1" s="374"/>
      <c r="BRC1" s="374"/>
      <c r="BRD1" s="375"/>
      <c r="BRE1" s="373" t="s">
        <v>35</v>
      </c>
      <c r="BRF1" s="374"/>
      <c r="BRG1" s="374"/>
      <c r="BRH1" s="374"/>
      <c r="BRI1" s="374"/>
      <c r="BRJ1" s="374"/>
      <c r="BRK1" s="374"/>
      <c r="BRL1" s="375"/>
      <c r="BRM1" s="373" t="s">
        <v>35</v>
      </c>
      <c r="BRN1" s="374"/>
      <c r="BRO1" s="374"/>
      <c r="BRP1" s="374"/>
      <c r="BRQ1" s="374"/>
      <c r="BRR1" s="374"/>
      <c r="BRS1" s="374"/>
      <c r="BRT1" s="375"/>
      <c r="BRU1" s="373" t="s">
        <v>35</v>
      </c>
      <c r="BRV1" s="374"/>
      <c r="BRW1" s="374"/>
      <c r="BRX1" s="374"/>
      <c r="BRY1" s="374"/>
      <c r="BRZ1" s="374"/>
      <c r="BSA1" s="374"/>
      <c r="BSB1" s="375"/>
      <c r="BSC1" s="373" t="s">
        <v>35</v>
      </c>
      <c r="BSD1" s="374"/>
      <c r="BSE1" s="374"/>
      <c r="BSF1" s="374"/>
      <c r="BSG1" s="374"/>
      <c r="BSH1" s="374"/>
      <c r="BSI1" s="374"/>
      <c r="BSJ1" s="375"/>
      <c r="BSK1" s="373" t="s">
        <v>35</v>
      </c>
      <c r="BSL1" s="374"/>
      <c r="BSM1" s="374"/>
      <c r="BSN1" s="374"/>
      <c r="BSO1" s="374"/>
      <c r="BSP1" s="374"/>
      <c r="BSQ1" s="374"/>
      <c r="BSR1" s="375"/>
      <c r="BSS1" s="373" t="s">
        <v>35</v>
      </c>
      <c r="BST1" s="374"/>
      <c r="BSU1" s="374"/>
      <c r="BSV1" s="374"/>
      <c r="BSW1" s="374"/>
      <c r="BSX1" s="374"/>
      <c r="BSY1" s="374"/>
      <c r="BSZ1" s="375"/>
      <c r="BTA1" s="373" t="s">
        <v>35</v>
      </c>
      <c r="BTB1" s="374"/>
      <c r="BTC1" s="374"/>
      <c r="BTD1" s="374"/>
      <c r="BTE1" s="374"/>
      <c r="BTF1" s="374"/>
      <c r="BTG1" s="374"/>
      <c r="BTH1" s="375"/>
      <c r="BTI1" s="373" t="s">
        <v>35</v>
      </c>
      <c r="BTJ1" s="374"/>
      <c r="BTK1" s="374"/>
      <c r="BTL1" s="374"/>
      <c r="BTM1" s="374"/>
      <c r="BTN1" s="374"/>
      <c r="BTO1" s="374"/>
      <c r="BTP1" s="375"/>
      <c r="BTQ1" s="373" t="s">
        <v>35</v>
      </c>
      <c r="BTR1" s="374"/>
      <c r="BTS1" s="374"/>
      <c r="BTT1" s="374"/>
      <c r="BTU1" s="374"/>
      <c r="BTV1" s="374"/>
      <c r="BTW1" s="374"/>
      <c r="BTX1" s="375"/>
      <c r="BTY1" s="373" t="s">
        <v>35</v>
      </c>
      <c r="BTZ1" s="374"/>
      <c r="BUA1" s="374"/>
      <c r="BUB1" s="374"/>
      <c r="BUC1" s="374"/>
      <c r="BUD1" s="374"/>
      <c r="BUE1" s="374"/>
      <c r="BUF1" s="375"/>
      <c r="BUG1" s="373" t="s">
        <v>35</v>
      </c>
      <c r="BUH1" s="374"/>
      <c r="BUI1" s="374"/>
      <c r="BUJ1" s="374"/>
      <c r="BUK1" s="374"/>
      <c r="BUL1" s="374"/>
      <c r="BUM1" s="374"/>
      <c r="BUN1" s="375"/>
      <c r="BUO1" s="373" t="s">
        <v>35</v>
      </c>
      <c r="BUP1" s="374"/>
      <c r="BUQ1" s="374"/>
      <c r="BUR1" s="374"/>
      <c r="BUS1" s="374"/>
      <c r="BUT1" s="374"/>
      <c r="BUU1" s="374"/>
      <c r="BUV1" s="375"/>
      <c r="BUW1" s="373" t="s">
        <v>35</v>
      </c>
      <c r="BUX1" s="374"/>
      <c r="BUY1" s="374"/>
      <c r="BUZ1" s="374"/>
      <c r="BVA1" s="374"/>
      <c r="BVB1" s="374"/>
      <c r="BVC1" s="374"/>
      <c r="BVD1" s="375"/>
      <c r="BVE1" s="373" t="s">
        <v>35</v>
      </c>
      <c r="BVF1" s="374"/>
      <c r="BVG1" s="374"/>
      <c r="BVH1" s="374"/>
      <c r="BVI1" s="374"/>
      <c r="BVJ1" s="374"/>
      <c r="BVK1" s="374"/>
      <c r="BVL1" s="375"/>
      <c r="BVM1" s="373" t="s">
        <v>35</v>
      </c>
      <c r="BVN1" s="374"/>
      <c r="BVO1" s="374"/>
      <c r="BVP1" s="374"/>
      <c r="BVQ1" s="374"/>
      <c r="BVR1" s="374"/>
      <c r="BVS1" s="374"/>
      <c r="BVT1" s="375"/>
      <c r="BVU1" s="373" t="s">
        <v>35</v>
      </c>
      <c r="BVV1" s="374"/>
      <c r="BVW1" s="374"/>
      <c r="BVX1" s="374"/>
      <c r="BVY1" s="374"/>
      <c r="BVZ1" s="374"/>
      <c r="BWA1" s="374"/>
      <c r="BWB1" s="375"/>
      <c r="BWC1" s="373" t="s">
        <v>35</v>
      </c>
      <c r="BWD1" s="374"/>
      <c r="BWE1" s="374"/>
      <c r="BWF1" s="374"/>
      <c r="BWG1" s="374"/>
      <c r="BWH1" s="374"/>
      <c r="BWI1" s="374"/>
      <c r="BWJ1" s="375"/>
      <c r="BWK1" s="373" t="s">
        <v>35</v>
      </c>
      <c r="BWL1" s="374"/>
      <c r="BWM1" s="374"/>
      <c r="BWN1" s="374"/>
      <c r="BWO1" s="374"/>
      <c r="BWP1" s="374"/>
      <c r="BWQ1" s="374"/>
      <c r="BWR1" s="375"/>
      <c r="BWS1" s="373" t="s">
        <v>35</v>
      </c>
      <c r="BWT1" s="374"/>
      <c r="BWU1" s="374"/>
      <c r="BWV1" s="374"/>
      <c r="BWW1" s="374"/>
      <c r="BWX1" s="374"/>
      <c r="BWY1" s="374"/>
      <c r="BWZ1" s="375"/>
      <c r="BXA1" s="373" t="s">
        <v>35</v>
      </c>
      <c r="BXB1" s="374"/>
      <c r="BXC1" s="374"/>
      <c r="BXD1" s="374"/>
      <c r="BXE1" s="374"/>
      <c r="BXF1" s="374"/>
      <c r="BXG1" s="374"/>
      <c r="BXH1" s="375"/>
      <c r="BXI1" s="373" t="s">
        <v>35</v>
      </c>
      <c r="BXJ1" s="374"/>
      <c r="BXK1" s="374"/>
      <c r="BXL1" s="374"/>
      <c r="BXM1" s="374"/>
      <c r="BXN1" s="374"/>
      <c r="BXO1" s="374"/>
      <c r="BXP1" s="375"/>
      <c r="BXQ1" s="373" t="s">
        <v>35</v>
      </c>
      <c r="BXR1" s="374"/>
      <c r="BXS1" s="374"/>
      <c r="BXT1" s="374"/>
      <c r="BXU1" s="374"/>
      <c r="BXV1" s="374"/>
      <c r="BXW1" s="374"/>
      <c r="BXX1" s="375"/>
      <c r="BXY1" s="373" t="s">
        <v>35</v>
      </c>
      <c r="BXZ1" s="374"/>
      <c r="BYA1" s="374"/>
      <c r="BYB1" s="374"/>
      <c r="BYC1" s="374"/>
      <c r="BYD1" s="374"/>
      <c r="BYE1" s="374"/>
      <c r="BYF1" s="375"/>
      <c r="BYG1" s="373" t="s">
        <v>35</v>
      </c>
      <c r="BYH1" s="374"/>
      <c r="BYI1" s="374"/>
      <c r="BYJ1" s="374"/>
      <c r="BYK1" s="374"/>
      <c r="BYL1" s="374"/>
      <c r="BYM1" s="374"/>
      <c r="BYN1" s="375"/>
      <c r="BYO1" s="373" t="s">
        <v>35</v>
      </c>
      <c r="BYP1" s="374"/>
      <c r="BYQ1" s="374"/>
      <c r="BYR1" s="374"/>
      <c r="BYS1" s="374"/>
      <c r="BYT1" s="374"/>
      <c r="BYU1" s="374"/>
      <c r="BYV1" s="375"/>
      <c r="BYW1" s="373" t="s">
        <v>35</v>
      </c>
      <c r="BYX1" s="374"/>
      <c r="BYY1" s="374"/>
      <c r="BYZ1" s="374"/>
      <c r="BZA1" s="374"/>
      <c r="BZB1" s="374"/>
      <c r="BZC1" s="374"/>
      <c r="BZD1" s="375"/>
      <c r="BZE1" s="373" t="s">
        <v>35</v>
      </c>
      <c r="BZF1" s="374"/>
      <c r="BZG1" s="374"/>
      <c r="BZH1" s="374"/>
      <c r="BZI1" s="374"/>
      <c r="BZJ1" s="374"/>
      <c r="BZK1" s="374"/>
      <c r="BZL1" s="375"/>
      <c r="BZM1" s="373" t="s">
        <v>35</v>
      </c>
      <c r="BZN1" s="374"/>
      <c r="BZO1" s="374"/>
      <c r="BZP1" s="374"/>
      <c r="BZQ1" s="374"/>
      <c r="BZR1" s="374"/>
      <c r="BZS1" s="374"/>
      <c r="BZT1" s="375"/>
      <c r="BZU1" s="373" t="s">
        <v>35</v>
      </c>
      <c r="BZV1" s="374"/>
      <c r="BZW1" s="374"/>
      <c r="BZX1" s="374"/>
      <c r="BZY1" s="374"/>
      <c r="BZZ1" s="374"/>
      <c r="CAA1" s="374"/>
      <c r="CAB1" s="375"/>
      <c r="CAC1" s="373" t="s">
        <v>35</v>
      </c>
      <c r="CAD1" s="374"/>
      <c r="CAE1" s="374"/>
      <c r="CAF1" s="374"/>
      <c r="CAG1" s="374"/>
      <c r="CAH1" s="374"/>
      <c r="CAI1" s="374"/>
      <c r="CAJ1" s="375"/>
      <c r="CAK1" s="373" t="s">
        <v>35</v>
      </c>
      <c r="CAL1" s="374"/>
      <c r="CAM1" s="374"/>
      <c r="CAN1" s="374"/>
      <c r="CAO1" s="374"/>
      <c r="CAP1" s="374"/>
      <c r="CAQ1" s="374"/>
      <c r="CAR1" s="375"/>
      <c r="CAS1" s="373" t="s">
        <v>35</v>
      </c>
      <c r="CAT1" s="374"/>
      <c r="CAU1" s="374"/>
      <c r="CAV1" s="374"/>
      <c r="CAW1" s="374"/>
      <c r="CAX1" s="374"/>
      <c r="CAY1" s="374"/>
      <c r="CAZ1" s="375"/>
      <c r="CBA1" s="373" t="s">
        <v>35</v>
      </c>
      <c r="CBB1" s="374"/>
      <c r="CBC1" s="374"/>
      <c r="CBD1" s="374"/>
      <c r="CBE1" s="374"/>
      <c r="CBF1" s="374"/>
      <c r="CBG1" s="374"/>
      <c r="CBH1" s="375"/>
      <c r="CBI1" s="373" t="s">
        <v>35</v>
      </c>
      <c r="CBJ1" s="374"/>
      <c r="CBK1" s="374"/>
      <c r="CBL1" s="374"/>
      <c r="CBM1" s="374"/>
      <c r="CBN1" s="374"/>
      <c r="CBO1" s="374"/>
      <c r="CBP1" s="375"/>
      <c r="CBQ1" s="373" t="s">
        <v>35</v>
      </c>
      <c r="CBR1" s="374"/>
      <c r="CBS1" s="374"/>
      <c r="CBT1" s="374"/>
      <c r="CBU1" s="374"/>
      <c r="CBV1" s="374"/>
      <c r="CBW1" s="374"/>
      <c r="CBX1" s="375"/>
      <c r="CBY1" s="373" t="s">
        <v>35</v>
      </c>
      <c r="CBZ1" s="374"/>
      <c r="CCA1" s="374"/>
      <c r="CCB1" s="374"/>
      <c r="CCC1" s="374"/>
      <c r="CCD1" s="374"/>
      <c r="CCE1" s="374"/>
      <c r="CCF1" s="375"/>
      <c r="CCG1" s="373" t="s">
        <v>35</v>
      </c>
      <c r="CCH1" s="374"/>
      <c r="CCI1" s="374"/>
      <c r="CCJ1" s="374"/>
      <c r="CCK1" s="374"/>
      <c r="CCL1" s="374"/>
      <c r="CCM1" s="374"/>
      <c r="CCN1" s="375"/>
      <c r="CCO1" s="373" t="s">
        <v>35</v>
      </c>
      <c r="CCP1" s="374"/>
      <c r="CCQ1" s="374"/>
      <c r="CCR1" s="374"/>
      <c r="CCS1" s="374"/>
      <c r="CCT1" s="374"/>
      <c r="CCU1" s="374"/>
      <c r="CCV1" s="375"/>
      <c r="CCW1" s="373" t="s">
        <v>35</v>
      </c>
      <c r="CCX1" s="374"/>
      <c r="CCY1" s="374"/>
      <c r="CCZ1" s="374"/>
      <c r="CDA1" s="374"/>
      <c r="CDB1" s="374"/>
      <c r="CDC1" s="374"/>
      <c r="CDD1" s="375"/>
      <c r="CDE1" s="373" t="s">
        <v>35</v>
      </c>
      <c r="CDF1" s="374"/>
      <c r="CDG1" s="374"/>
      <c r="CDH1" s="374"/>
      <c r="CDI1" s="374"/>
      <c r="CDJ1" s="374"/>
      <c r="CDK1" s="374"/>
      <c r="CDL1" s="375"/>
      <c r="CDM1" s="373" t="s">
        <v>35</v>
      </c>
      <c r="CDN1" s="374"/>
      <c r="CDO1" s="374"/>
      <c r="CDP1" s="374"/>
      <c r="CDQ1" s="374"/>
      <c r="CDR1" s="374"/>
      <c r="CDS1" s="374"/>
      <c r="CDT1" s="375"/>
      <c r="CDU1" s="373" t="s">
        <v>35</v>
      </c>
      <c r="CDV1" s="374"/>
      <c r="CDW1" s="374"/>
      <c r="CDX1" s="374"/>
      <c r="CDY1" s="374"/>
      <c r="CDZ1" s="374"/>
      <c r="CEA1" s="374"/>
      <c r="CEB1" s="375"/>
      <c r="CEC1" s="373" t="s">
        <v>35</v>
      </c>
      <c r="CED1" s="374"/>
      <c r="CEE1" s="374"/>
      <c r="CEF1" s="374"/>
      <c r="CEG1" s="374"/>
      <c r="CEH1" s="374"/>
      <c r="CEI1" s="374"/>
      <c r="CEJ1" s="375"/>
      <c r="CEK1" s="373" t="s">
        <v>35</v>
      </c>
      <c r="CEL1" s="374"/>
      <c r="CEM1" s="374"/>
      <c r="CEN1" s="374"/>
      <c r="CEO1" s="374"/>
      <c r="CEP1" s="374"/>
      <c r="CEQ1" s="374"/>
      <c r="CER1" s="375"/>
      <c r="CES1" s="373" t="s">
        <v>35</v>
      </c>
      <c r="CET1" s="374"/>
      <c r="CEU1" s="374"/>
      <c r="CEV1" s="374"/>
      <c r="CEW1" s="374"/>
      <c r="CEX1" s="374"/>
      <c r="CEY1" s="374"/>
      <c r="CEZ1" s="375"/>
      <c r="CFA1" s="373" t="s">
        <v>35</v>
      </c>
      <c r="CFB1" s="374"/>
      <c r="CFC1" s="374"/>
      <c r="CFD1" s="374"/>
      <c r="CFE1" s="374"/>
      <c r="CFF1" s="374"/>
      <c r="CFG1" s="374"/>
      <c r="CFH1" s="375"/>
      <c r="CFI1" s="373" t="s">
        <v>35</v>
      </c>
      <c r="CFJ1" s="374"/>
      <c r="CFK1" s="374"/>
      <c r="CFL1" s="374"/>
      <c r="CFM1" s="374"/>
      <c r="CFN1" s="374"/>
      <c r="CFO1" s="374"/>
      <c r="CFP1" s="375"/>
      <c r="CFQ1" s="373" t="s">
        <v>35</v>
      </c>
      <c r="CFR1" s="374"/>
      <c r="CFS1" s="374"/>
      <c r="CFT1" s="374"/>
      <c r="CFU1" s="374"/>
      <c r="CFV1" s="374"/>
      <c r="CFW1" s="374"/>
      <c r="CFX1" s="375"/>
      <c r="CFY1" s="373" t="s">
        <v>35</v>
      </c>
      <c r="CFZ1" s="374"/>
      <c r="CGA1" s="374"/>
      <c r="CGB1" s="374"/>
      <c r="CGC1" s="374"/>
      <c r="CGD1" s="374"/>
      <c r="CGE1" s="374"/>
      <c r="CGF1" s="375"/>
      <c r="CGG1" s="373" t="s">
        <v>35</v>
      </c>
      <c r="CGH1" s="374"/>
      <c r="CGI1" s="374"/>
      <c r="CGJ1" s="374"/>
      <c r="CGK1" s="374"/>
      <c r="CGL1" s="374"/>
      <c r="CGM1" s="374"/>
      <c r="CGN1" s="375"/>
      <c r="CGO1" s="373" t="s">
        <v>35</v>
      </c>
      <c r="CGP1" s="374"/>
      <c r="CGQ1" s="374"/>
      <c r="CGR1" s="374"/>
      <c r="CGS1" s="374"/>
      <c r="CGT1" s="374"/>
      <c r="CGU1" s="374"/>
      <c r="CGV1" s="375"/>
      <c r="CGW1" s="373" t="s">
        <v>35</v>
      </c>
      <c r="CGX1" s="374"/>
      <c r="CGY1" s="374"/>
      <c r="CGZ1" s="374"/>
      <c r="CHA1" s="374"/>
      <c r="CHB1" s="374"/>
      <c r="CHC1" s="374"/>
      <c r="CHD1" s="375"/>
      <c r="CHE1" s="373" t="s">
        <v>35</v>
      </c>
      <c r="CHF1" s="374"/>
      <c r="CHG1" s="374"/>
      <c r="CHH1" s="374"/>
      <c r="CHI1" s="374"/>
      <c r="CHJ1" s="374"/>
      <c r="CHK1" s="374"/>
      <c r="CHL1" s="375"/>
      <c r="CHM1" s="373" t="s">
        <v>35</v>
      </c>
      <c r="CHN1" s="374"/>
      <c r="CHO1" s="374"/>
      <c r="CHP1" s="374"/>
      <c r="CHQ1" s="374"/>
      <c r="CHR1" s="374"/>
      <c r="CHS1" s="374"/>
      <c r="CHT1" s="375"/>
      <c r="CHU1" s="373" t="s">
        <v>35</v>
      </c>
      <c r="CHV1" s="374"/>
      <c r="CHW1" s="374"/>
      <c r="CHX1" s="374"/>
      <c r="CHY1" s="374"/>
      <c r="CHZ1" s="374"/>
      <c r="CIA1" s="374"/>
      <c r="CIB1" s="375"/>
      <c r="CIC1" s="373" t="s">
        <v>35</v>
      </c>
      <c r="CID1" s="374"/>
      <c r="CIE1" s="374"/>
      <c r="CIF1" s="374"/>
      <c r="CIG1" s="374"/>
      <c r="CIH1" s="374"/>
      <c r="CII1" s="374"/>
      <c r="CIJ1" s="375"/>
      <c r="CIK1" s="373" t="s">
        <v>35</v>
      </c>
      <c r="CIL1" s="374"/>
      <c r="CIM1" s="374"/>
      <c r="CIN1" s="374"/>
      <c r="CIO1" s="374"/>
      <c r="CIP1" s="374"/>
      <c r="CIQ1" s="374"/>
      <c r="CIR1" s="375"/>
      <c r="CIS1" s="373" t="s">
        <v>35</v>
      </c>
      <c r="CIT1" s="374"/>
      <c r="CIU1" s="374"/>
      <c r="CIV1" s="374"/>
      <c r="CIW1" s="374"/>
      <c r="CIX1" s="374"/>
      <c r="CIY1" s="374"/>
      <c r="CIZ1" s="375"/>
      <c r="CJA1" s="373" t="s">
        <v>35</v>
      </c>
      <c r="CJB1" s="374"/>
      <c r="CJC1" s="374"/>
      <c r="CJD1" s="374"/>
      <c r="CJE1" s="374"/>
      <c r="CJF1" s="374"/>
      <c r="CJG1" s="374"/>
      <c r="CJH1" s="375"/>
      <c r="CJI1" s="373" t="s">
        <v>35</v>
      </c>
      <c r="CJJ1" s="374"/>
      <c r="CJK1" s="374"/>
      <c r="CJL1" s="374"/>
      <c r="CJM1" s="374"/>
      <c r="CJN1" s="374"/>
      <c r="CJO1" s="374"/>
      <c r="CJP1" s="375"/>
      <c r="CJQ1" s="373" t="s">
        <v>35</v>
      </c>
      <c r="CJR1" s="374"/>
      <c r="CJS1" s="374"/>
      <c r="CJT1" s="374"/>
      <c r="CJU1" s="374"/>
      <c r="CJV1" s="374"/>
      <c r="CJW1" s="374"/>
      <c r="CJX1" s="375"/>
      <c r="CJY1" s="373" t="s">
        <v>35</v>
      </c>
      <c r="CJZ1" s="374"/>
      <c r="CKA1" s="374"/>
      <c r="CKB1" s="374"/>
      <c r="CKC1" s="374"/>
      <c r="CKD1" s="374"/>
      <c r="CKE1" s="374"/>
      <c r="CKF1" s="375"/>
      <c r="CKG1" s="373" t="s">
        <v>35</v>
      </c>
      <c r="CKH1" s="374"/>
      <c r="CKI1" s="374"/>
      <c r="CKJ1" s="374"/>
      <c r="CKK1" s="374"/>
      <c r="CKL1" s="374"/>
      <c r="CKM1" s="374"/>
      <c r="CKN1" s="375"/>
      <c r="CKO1" s="373" t="s">
        <v>35</v>
      </c>
      <c r="CKP1" s="374"/>
      <c r="CKQ1" s="374"/>
      <c r="CKR1" s="374"/>
      <c r="CKS1" s="374"/>
      <c r="CKT1" s="374"/>
      <c r="CKU1" s="374"/>
      <c r="CKV1" s="375"/>
      <c r="CKW1" s="373" t="s">
        <v>35</v>
      </c>
      <c r="CKX1" s="374"/>
      <c r="CKY1" s="374"/>
      <c r="CKZ1" s="374"/>
      <c r="CLA1" s="374"/>
      <c r="CLB1" s="374"/>
      <c r="CLC1" s="374"/>
      <c r="CLD1" s="375"/>
      <c r="CLE1" s="373" t="s">
        <v>35</v>
      </c>
      <c r="CLF1" s="374"/>
      <c r="CLG1" s="374"/>
      <c r="CLH1" s="374"/>
      <c r="CLI1" s="374"/>
      <c r="CLJ1" s="374"/>
      <c r="CLK1" s="374"/>
      <c r="CLL1" s="375"/>
      <c r="CLM1" s="373" t="s">
        <v>35</v>
      </c>
      <c r="CLN1" s="374"/>
      <c r="CLO1" s="374"/>
      <c r="CLP1" s="374"/>
      <c r="CLQ1" s="374"/>
      <c r="CLR1" s="374"/>
      <c r="CLS1" s="374"/>
      <c r="CLT1" s="375"/>
      <c r="CLU1" s="373" t="s">
        <v>35</v>
      </c>
      <c r="CLV1" s="374"/>
      <c r="CLW1" s="374"/>
      <c r="CLX1" s="374"/>
      <c r="CLY1" s="374"/>
      <c r="CLZ1" s="374"/>
      <c r="CMA1" s="374"/>
      <c r="CMB1" s="375"/>
      <c r="CMC1" s="373" t="s">
        <v>35</v>
      </c>
      <c r="CMD1" s="374"/>
      <c r="CME1" s="374"/>
      <c r="CMF1" s="374"/>
      <c r="CMG1" s="374"/>
      <c r="CMH1" s="374"/>
      <c r="CMI1" s="374"/>
      <c r="CMJ1" s="375"/>
      <c r="CMK1" s="373" t="s">
        <v>35</v>
      </c>
      <c r="CML1" s="374"/>
      <c r="CMM1" s="374"/>
      <c r="CMN1" s="374"/>
      <c r="CMO1" s="374"/>
      <c r="CMP1" s="374"/>
      <c r="CMQ1" s="374"/>
      <c r="CMR1" s="375"/>
      <c r="CMS1" s="373" t="s">
        <v>35</v>
      </c>
      <c r="CMT1" s="374"/>
      <c r="CMU1" s="374"/>
      <c r="CMV1" s="374"/>
      <c r="CMW1" s="374"/>
      <c r="CMX1" s="374"/>
      <c r="CMY1" s="374"/>
      <c r="CMZ1" s="375"/>
      <c r="CNA1" s="373" t="s">
        <v>35</v>
      </c>
      <c r="CNB1" s="374"/>
      <c r="CNC1" s="374"/>
      <c r="CND1" s="374"/>
      <c r="CNE1" s="374"/>
      <c r="CNF1" s="374"/>
      <c r="CNG1" s="374"/>
      <c r="CNH1" s="375"/>
      <c r="CNI1" s="373" t="s">
        <v>35</v>
      </c>
      <c r="CNJ1" s="374"/>
      <c r="CNK1" s="374"/>
      <c r="CNL1" s="374"/>
      <c r="CNM1" s="374"/>
      <c r="CNN1" s="374"/>
      <c r="CNO1" s="374"/>
      <c r="CNP1" s="375"/>
      <c r="CNQ1" s="373" t="s">
        <v>35</v>
      </c>
      <c r="CNR1" s="374"/>
      <c r="CNS1" s="374"/>
      <c r="CNT1" s="374"/>
      <c r="CNU1" s="374"/>
      <c r="CNV1" s="374"/>
      <c r="CNW1" s="374"/>
      <c r="CNX1" s="375"/>
      <c r="CNY1" s="373" t="s">
        <v>35</v>
      </c>
      <c r="CNZ1" s="374"/>
      <c r="COA1" s="374"/>
      <c r="COB1" s="374"/>
      <c r="COC1" s="374"/>
      <c r="COD1" s="374"/>
      <c r="COE1" s="374"/>
      <c r="COF1" s="375"/>
      <c r="COG1" s="373" t="s">
        <v>35</v>
      </c>
      <c r="COH1" s="374"/>
      <c r="COI1" s="374"/>
      <c r="COJ1" s="374"/>
      <c r="COK1" s="374"/>
      <c r="COL1" s="374"/>
      <c r="COM1" s="374"/>
      <c r="CON1" s="375"/>
      <c r="COO1" s="373" t="s">
        <v>35</v>
      </c>
      <c r="COP1" s="374"/>
      <c r="COQ1" s="374"/>
      <c r="COR1" s="374"/>
      <c r="COS1" s="374"/>
      <c r="COT1" s="374"/>
      <c r="COU1" s="374"/>
      <c r="COV1" s="375"/>
      <c r="COW1" s="373" t="s">
        <v>35</v>
      </c>
      <c r="COX1" s="374"/>
      <c r="COY1" s="374"/>
      <c r="COZ1" s="374"/>
      <c r="CPA1" s="374"/>
      <c r="CPB1" s="374"/>
      <c r="CPC1" s="374"/>
      <c r="CPD1" s="375"/>
      <c r="CPE1" s="373" t="s">
        <v>35</v>
      </c>
      <c r="CPF1" s="374"/>
      <c r="CPG1" s="374"/>
      <c r="CPH1" s="374"/>
      <c r="CPI1" s="374"/>
      <c r="CPJ1" s="374"/>
      <c r="CPK1" s="374"/>
      <c r="CPL1" s="375"/>
      <c r="CPM1" s="373" t="s">
        <v>35</v>
      </c>
      <c r="CPN1" s="374"/>
      <c r="CPO1" s="374"/>
      <c r="CPP1" s="374"/>
      <c r="CPQ1" s="374"/>
      <c r="CPR1" s="374"/>
      <c r="CPS1" s="374"/>
      <c r="CPT1" s="375"/>
      <c r="CPU1" s="373" t="s">
        <v>35</v>
      </c>
      <c r="CPV1" s="374"/>
      <c r="CPW1" s="374"/>
      <c r="CPX1" s="374"/>
      <c r="CPY1" s="374"/>
      <c r="CPZ1" s="374"/>
      <c r="CQA1" s="374"/>
      <c r="CQB1" s="375"/>
      <c r="CQC1" s="373" t="s">
        <v>35</v>
      </c>
      <c r="CQD1" s="374"/>
      <c r="CQE1" s="374"/>
      <c r="CQF1" s="374"/>
      <c r="CQG1" s="374"/>
      <c r="CQH1" s="374"/>
      <c r="CQI1" s="374"/>
      <c r="CQJ1" s="375"/>
      <c r="CQK1" s="373" t="s">
        <v>35</v>
      </c>
      <c r="CQL1" s="374"/>
      <c r="CQM1" s="374"/>
      <c r="CQN1" s="374"/>
      <c r="CQO1" s="374"/>
      <c r="CQP1" s="374"/>
      <c r="CQQ1" s="374"/>
      <c r="CQR1" s="375"/>
      <c r="CQS1" s="373" t="s">
        <v>35</v>
      </c>
      <c r="CQT1" s="374"/>
      <c r="CQU1" s="374"/>
      <c r="CQV1" s="374"/>
      <c r="CQW1" s="374"/>
      <c r="CQX1" s="374"/>
      <c r="CQY1" s="374"/>
      <c r="CQZ1" s="375"/>
      <c r="CRA1" s="373" t="s">
        <v>35</v>
      </c>
      <c r="CRB1" s="374"/>
      <c r="CRC1" s="374"/>
      <c r="CRD1" s="374"/>
      <c r="CRE1" s="374"/>
      <c r="CRF1" s="374"/>
      <c r="CRG1" s="374"/>
      <c r="CRH1" s="375"/>
      <c r="CRI1" s="373" t="s">
        <v>35</v>
      </c>
      <c r="CRJ1" s="374"/>
      <c r="CRK1" s="374"/>
      <c r="CRL1" s="374"/>
      <c r="CRM1" s="374"/>
      <c r="CRN1" s="374"/>
      <c r="CRO1" s="374"/>
      <c r="CRP1" s="375"/>
      <c r="CRQ1" s="373" t="s">
        <v>35</v>
      </c>
      <c r="CRR1" s="374"/>
      <c r="CRS1" s="374"/>
      <c r="CRT1" s="374"/>
      <c r="CRU1" s="374"/>
      <c r="CRV1" s="374"/>
      <c r="CRW1" s="374"/>
      <c r="CRX1" s="375"/>
      <c r="CRY1" s="373" t="s">
        <v>35</v>
      </c>
      <c r="CRZ1" s="374"/>
      <c r="CSA1" s="374"/>
      <c r="CSB1" s="374"/>
      <c r="CSC1" s="374"/>
      <c r="CSD1" s="374"/>
      <c r="CSE1" s="374"/>
      <c r="CSF1" s="375"/>
      <c r="CSG1" s="373" t="s">
        <v>35</v>
      </c>
      <c r="CSH1" s="374"/>
      <c r="CSI1" s="374"/>
      <c r="CSJ1" s="374"/>
      <c r="CSK1" s="374"/>
      <c r="CSL1" s="374"/>
      <c r="CSM1" s="374"/>
      <c r="CSN1" s="375"/>
      <c r="CSO1" s="373" t="s">
        <v>35</v>
      </c>
      <c r="CSP1" s="374"/>
      <c r="CSQ1" s="374"/>
      <c r="CSR1" s="374"/>
      <c r="CSS1" s="374"/>
      <c r="CST1" s="374"/>
      <c r="CSU1" s="374"/>
      <c r="CSV1" s="375"/>
      <c r="CSW1" s="373" t="s">
        <v>35</v>
      </c>
      <c r="CSX1" s="374"/>
      <c r="CSY1" s="374"/>
      <c r="CSZ1" s="374"/>
      <c r="CTA1" s="374"/>
      <c r="CTB1" s="374"/>
      <c r="CTC1" s="374"/>
      <c r="CTD1" s="375"/>
      <c r="CTE1" s="373" t="s">
        <v>35</v>
      </c>
      <c r="CTF1" s="374"/>
      <c r="CTG1" s="374"/>
      <c r="CTH1" s="374"/>
      <c r="CTI1" s="374"/>
      <c r="CTJ1" s="374"/>
      <c r="CTK1" s="374"/>
      <c r="CTL1" s="375"/>
      <c r="CTM1" s="373" t="s">
        <v>35</v>
      </c>
      <c r="CTN1" s="374"/>
      <c r="CTO1" s="374"/>
      <c r="CTP1" s="374"/>
      <c r="CTQ1" s="374"/>
      <c r="CTR1" s="374"/>
      <c r="CTS1" s="374"/>
      <c r="CTT1" s="375"/>
      <c r="CTU1" s="373" t="s">
        <v>35</v>
      </c>
      <c r="CTV1" s="374"/>
      <c r="CTW1" s="374"/>
      <c r="CTX1" s="374"/>
      <c r="CTY1" s="374"/>
      <c r="CTZ1" s="374"/>
      <c r="CUA1" s="374"/>
      <c r="CUB1" s="375"/>
      <c r="CUC1" s="373" t="s">
        <v>35</v>
      </c>
      <c r="CUD1" s="374"/>
      <c r="CUE1" s="374"/>
      <c r="CUF1" s="374"/>
      <c r="CUG1" s="374"/>
      <c r="CUH1" s="374"/>
      <c r="CUI1" s="374"/>
      <c r="CUJ1" s="375"/>
      <c r="CUK1" s="373" t="s">
        <v>35</v>
      </c>
      <c r="CUL1" s="374"/>
      <c r="CUM1" s="374"/>
      <c r="CUN1" s="374"/>
      <c r="CUO1" s="374"/>
      <c r="CUP1" s="374"/>
      <c r="CUQ1" s="374"/>
      <c r="CUR1" s="375"/>
      <c r="CUS1" s="373" t="s">
        <v>35</v>
      </c>
      <c r="CUT1" s="374"/>
      <c r="CUU1" s="374"/>
      <c r="CUV1" s="374"/>
      <c r="CUW1" s="374"/>
      <c r="CUX1" s="374"/>
      <c r="CUY1" s="374"/>
      <c r="CUZ1" s="375"/>
      <c r="CVA1" s="373" t="s">
        <v>35</v>
      </c>
      <c r="CVB1" s="374"/>
      <c r="CVC1" s="374"/>
      <c r="CVD1" s="374"/>
      <c r="CVE1" s="374"/>
      <c r="CVF1" s="374"/>
      <c r="CVG1" s="374"/>
      <c r="CVH1" s="375"/>
      <c r="CVI1" s="373" t="s">
        <v>35</v>
      </c>
      <c r="CVJ1" s="374"/>
      <c r="CVK1" s="374"/>
      <c r="CVL1" s="374"/>
      <c r="CVM1" s="374"/>
      <c r="CVN1" s="374"/>
      <c r="CVO1" s="374"/>
      <c r="CVP1" s="375"/>
      <c r="CVQ1" s="373" t="s">
        <v>35</v>
      </c>
      <c r="CVR1" s="374"/>
      <c r="CVS1" s="374"/>
      <c r="CVT1" s="374"/>
      <c r="CVU1" s="374"/>
      <c r="CVV1" s="374"/>
      <c r="CVW1" s="374"/>
      <c r="CVX1" s="375"/>
      <c r="CVY1" s="373" t="s">
        <v>35</v>
      </c>
      <c r="CVZ1" s="374"/>
      <c r="CWA1" s="374"/>
      <c r="CWB1" s="374"/>
      <c r="CWC1" s="374"/>
      <c r="CWD1" s="374"/>
      <c r="CWE1" s="374"/>
      <c r="CWF1" s="375"/>
      <c r="CWG1" s="373" t="s">
        <v>35</v>
      </c>
      <c r="CWH1" s="374"/>
      <c r="CWI1" s="374"/>
      <c r="CWJ1" s="374"/>
      <c r="CWK1" s="374"/>
      <c r="CWL1" s="374"/>
      <c r="CWM1" s="374"/>
      <c r="CWN1" s="375"/>
      <c r="CWO1" s="373" t="s">
        <v>35</v>
      </c>
      <c r="CWP1" s="374"/>
      <c r="CWQ1" s="374"/>
      <c r="CWR1" s="374"/>
      <c r="CWS1" s="374"/>
      <c r="CWT1" s="374"/>
      <c r="CWU1" s="374"/>
      <c r="CWV1" s="375"/>
      <c r="CWW1" s="373" t="s">
        <v>35</v>
      </c>
      <c r="CWX1" s="374"/>
      <c r="CWY1" s="374"/>
      <c r="CWZ1" s="374"/>
      <c r="CXA1" s="374"/>
      <c r="CXB1" s="374"/>
      <c r="CXC1" s="374"/>
      <c r="CXD1" s="375"/>
      <c r="CXE1" s="373" t="s">
        <v>35</v>
      </c>
      <c r="CXF1" s="374"/>
      <c r="CXG1" s="374"/>
      <c r="CXH1" s="374"/>
      <c r="CXI1" s="374"/>
      <c r="CXJ1" s="374"/>
      <c r="CXK1" s="374"/>
      <c r="CXL1" s="375"/>
      <c r="CXM1" s="373" t="s">
        <v>35</v>
      </c>
      <c r="CXN1" s="374"/>
      <c r="CXO1" s="374"/>
      <c r="CXP1" s="374"/>
      <c r="CXQ1" s="374"/>
      <c r="CXR1" s="374"/>
      <c r="CXS1" s="374"/>
      <c r="CXT1" s="375"/>
      <c r="CXU1" s="373" t="s">
        <v>35</v>
      </c>
      <c r="CXV1" s="374"/>
      <c r="CXW1" s="374"/>
      <c r="CXX1" s="374"/>
      <c r="CXY1" s="374"/>
      <c r="CXZ1" s="374"/>
      <c r="CYA1" s="374"/>
      <c r="CYB1" s="375"/>
      <c r="CYC1" s="373" t="s">
        <v>35</v>
      </c>
      <c r="CYD1" s="374"/>
      <c r="CYE1" s="374"/>
      <c r="CYF1" s="374"/>
      <c r="CYG1" s="374"/>
      <c r="CYH1" s="374"/>
      <c r="CYI1" s="374"/>
      <c r="CYJ1" s="375"/>
      <c r="CYK1" s="373" t="s">
        <v>35</v>
      </c>
      <c r="CYL1" s="374"/>
      <c r="CYM1" s="374"/>
      <c r="CYN1" s="374"/>
      <c r="CYO1" s="374"/>
      <c r="CYP1" s="374"/>
      <c r="CYQ1" s="374"/>
      <c r="CYR1" s="375"/>
      <c r="CYS1" s="373" t="s">
        <v>35</v>
      </c>
      <c r="CYT1" s="374"/>
      <c r="CYU1" s="374"/>
      <c r="CYV1" s="374"/>
      <c r="CYW1" s="374"/>
      <c r="CYX1" s="374"/>
      <c r="CYY1" s="374"/>
      <c r="CYZ1" s="375"/>
      <c r="CZA1" s="373" t="s">
        <v>35</v>
      </c>
      <c r="CZB1" s="374"/>
      <c r="CZC1" s="374"/>
      <c r="CZD1" s="374"/>
      <c r="CZE1" s="374"/>
      <c r="CZF1" s="374"/>
      <c r="CZG1" s="374"/>
      <c r="CZH1" s="375"/>
      <c r="CZI1" s="373" t="s">
        <v>35</v>
      </c>
      <c r="CZJ1" s="374"/>
      <c r="CZK1" s="374"/>
      <c r="CZL1" s="374"/>
      <c r="CZM1" s="374"/>
      <c r="CZN1" s="374"/>
      <c r="CZO1" s="374"/>
      <c r="CZP1" s="375"/>
      <c r="CZQ1" s="373" t="s">
        <v>35</v>
      </c>
      <c r="CZR1" s="374"/>
      <c r="CZS1" s="374"/>
      <c r="CZT1" s="374"/>
      <c r="CZU1" s="374"/>
      <c r="CZV1" s="374"/>
      <c r="CZW1" s="374"/>
      <c r="CZX1" s="375"/>
      <c r="CZY1" s="373" t="s">
        <v>35</v>
      </c>
      <c r="CZZ1" s="374"/>
      <c r="DAA1" s="374"/>
      <c r="DAB1" s="374"/>
      <c r="DAC1" s="374"/>
      <c r="DAD1" s="374"/>
      <c r="DAE1" s="374"/>
      <c r="DAF1" s="375"/>
      <c r="DAG1" s="373" t="s">
        <v>35</v>
      </c>
      <c r="DAH1" s="374"/>
      <c r="DAI1" s="374"/>
      <c r="DAJ1" s="374"/>
      <c r="DAK1" s="374"/>
      <c r="DAL1" s="374"/>
      <c r="DAM1" s="374"/>
      <c r="DAN1" s="375"/>
      <c r="DAO1" s="373" t="s">
        <v>35</v>
      </c>
      <c r="DAP1" s="374"/>
      <c r="DAQ1" s="374"/>
      <c r="DAR1" s="374"/>
      <c r="DAS1" s="374"/>
      <c r="DAT1" s="374"/>
      <c r="DAU1" s="374"/>
      <c r="DAV1" s="375"/>
      <c r="DAW1" s="373" t="s">
        <v>35</v>
      </c>
      <c r="DAX1" s="374"/>
      <c r="DAY1" s="374"/>
      <c r="DAZ1" s="374"/>
      <c r="DBA1" s="374"/>
      <c r="DBB1" s="374"/>
      <c r="DBC1" s="374"/>
      <c r="DBD1" s="375"/>
      <c r="DBE1" s="373" t="s">
        <v>35</v>
      </c>
      <c r="DBF1" s="374"/>
      <c r="DBG1" s="374"/>
      <c r="DBH1" s="374"/>
      <c r="DBI1" s="374"/>
      <c r="DBJ1" s="374"/>
      <c r="DBK1" s="374"/>
      <c r="DBL1" s="375"/>
      <c r="DBM1" s="373" t="s">
        <v>35</v>
      </c>
      <c r="DBN1" s="374"/>
      <c r="DBO1" s="374"/>
      <c r="DBP1" s="374"/>
      <c r="DBQ1" s="374"/>
      <c r="DBR1" s="374"/>
      <c r="DBS1" s="374"/>
      <c r="DBT1" s="375"/>
      <c r="DBU1" s="373" t="s">
        <v>35</v>
      </c>
      <c r="DBV1" s="374"/>
      <c r="DBW1" s="374"/>
      <c r="DBX1" s="374"/>
      <c r="DBY1" s="374"/>
      <c r="DBZ1" s="374"/>
      <c r="DCA1" s="374"/>
      <c r="DCB1" s="375"/>
      <c r="DCC1" s="373" t="s">
        <v>35</v>
      </c>
      <c r="DCD1" s="374"/>
      <c r="DCE1" s="374"/>
      <c r="DCF1" s="374"/>
      <c r="DCG1" s="374"/>
      <c r="DCH1" s="374"/>
      <c r="DCI1" s="374"/>
      <c r="DCJ1" s="375"/>
      <c r="DCK1" s="373" t="s">
        <v>35</v>
      </c>
      <c r="DCL1" s="374"/>
      <c r="DCM1" s="374"/>
      <c r="DCN1" s="374"/>
      <c r="DCO1" s="374"/>
      <c r="DCP1" s="374"/>
      <c r="DCQ1" s="374"/>
      <c r="DCR1" s="375"/>
      <c r="DCS1" s="373" t="s">
        <v>35</v>
      </c>
      <c r="DCT1" s="374"/>
      <c r="DCU1" s="374"/>
      <c r="DCV1" s="374"/>
      <c r="DCW1" s="374"/>
      <c r="DCX1" s="374"/>
      <c r="DCY1" s="374"/>
      <c r="DCZ1" s="375"/>
      <c r="DDA1" s="373" t="s">
        <v>35</v>
      </c>
      <c r="DDB1" s="374"/>
      <c r="DDC1" s="374"/>
      <c r="DDD1" s="374"/>
      <c r="DDE1" s="374"/>
      <c r="DDF1" s="374"/>
      <c r="DDG1" s="374"/>
      <c r="DDH1" s="375"/>
      <c r="DDI1" s="373" t="s">
        <v>35</v>
      </c>
      <c r="DDJ1" s="374"/>
      <c r="DDK1" s="374"/>
      <c r="DDL1" s="374"/>
      <c r="DDM1" s="374"/>
      <c r="DDN1" s="374"/>
      <c r="DDO1" s="374"/>
      <c r="DDP1" s="375"/>
      <c r="DDQ1" s="373" t="s">
        <v>35</v>
      </c>
      <c r="DDR1" s="374"/>
      <c r="DDS1" s="374"/>
      <c r="DDT1" s="374"/>
      <c r="DDU1" s="374"/>
      <c r="DDV1" s="374"/>
      <c r="DDW1" s="374"/>
      <c r="DDX1" s="375"/>
      <c r="DDY1" s="373" t="s">
        <v>35</v>
      </c>
      <c r="DDZ1" s="374"/>
      <c r="DEA1" s="374"/>
      <c r="DEB1" s="374"/>
      <c r="DEC1" s="374"/>
      <c r="DED1" s="374"/>
      <c r="DEE1" s="374"/>
      <c r="DEF1" s="375"/>
      <c r="DEG1" s="373" t="s">
        <v>35</v>
      </c>
      <c r="DEH1" s="374"/>
      <c r="DEI1" s="374"/>
      <c r="DEJ1" s="374"/>
      <c r="DEK1" s="374"/>
      <c r="DEL1" s="374"/>
      <c r="DEM1" s="374"/>
      <c r="DEN1" s="375"/>
      <c r="DEO1" s="373" t="s">
        <v>35</v>
      </c>
      <c r="DEP1" s="374"/>
      <c r="DEQ1" s="374"/>
      <c r="DER1" s="374"/>
      <c r="DES1" s="374"/>
      <c r="DET1" s="374"/>
      <c r="DEU1" s="374"/>
      <c r="DEV1" s="375"/>
      <c r="DEW1" s="373" t="s">
        <v>35</v>
      </c>
      <c r="DEX1" s="374"/>
      <c r="DEY1" s="374"/>
      <c r="DEZ1" s="374"/>
      <c r="DFA1" s="374"/>
      <c r="DFB1" s="374"/>
      <c r="DFC1" s="374"/>
      <c r="DFD1" s="375"/>
      <c r="DFE1" s="373" t="s">
        <v>35</v>
      </c>
      <c r="DFF1" s="374"/>
      <c r="DFG1" s="374"/>
      <c r="DFH1" s="374"/>
      <c r="DFI1" s="374"/>
      <c r="DFJ1" s="374"/>
      <c r="DFK1" s="374"/>
      <c r="DFL1" s="375"/>
      <c r="DFM1" s="373" t="s">
        <v>35</v>
      </c>
      <c r="DFN1" s="374"/>
      <c r="DFO1" s="374"/>
      <c r="DFP1" s="374"/>
      <c r="DFQ1" s="374"/>
      <c r="DFR1" s="374"/>
      <c r="DFS1" s="374"/>
      <c r="DFT1" s="375"/>
      <c r="DFU1" s="373" t="s">
        <v>35</v>
      </c>
      <c r="DFV1" s="374"/>
      <c r="DFW1" s="374"/>
      <c r="DFX1" s="374"/>
      <c r="DFY1" s="374"/>
      <c r="DFZ1" s="374"/>
      <c r="DGA1" s="374"/>
      <c r="DGB1" s="375"/>
      <c r="DGC1" s="373" t="s">
        <v>35</v>
      </c>
      <c r="DGD1" s="374"/>
      <c r="DGE1" s="374"/>
      <c r="DGF1" s="374"/>
      <c r="DGG1" s="374"/>
      <c r="DGH1" s="374"/>
      <c r="DGI1" s="374"/>
      <c r="DGJ1" s="375"/>
      <c r="DGK1" s="373" t="s">
        <v>35</v>
      </c>
      <c r="DGL1" s="374"/>
      <c r="DGM1" s="374"/>
      <c r="DGN1" s="374"/>
      <c r="DGO1" s="374"/>
      <c r="DGP1" s="374"/>
      <c r="DGQ1" s="374"/>
      <c r="DGR1" s="375"/>
      <c r="DGS1" s="373" t="s">
        <v>35</v>
      </c>
      <c r="DGT1" s="374"/>
      <c r="DGU1" s="374"/>
      <c r="DGV1" s="374"/>
      <c r="DGW1" s="374"/>
      <c r="DGX1" s="374"/>
      <c r="DGY1" s="374"/>
      <c r="DGZ1" s="375"/>
      <c r="DHA1" s="373" t="s">
        <v>35</v>
      </c>
      <c r="DHB1" s="374"/>
      <c r="DHC1" s="374"/>
      <c r="DHD1" s="374"/>
      <c r="DHE1" s="374"/>
      <c r="DHF1" s="374"/>
      <c r="DHG1" s="374"/>
      <c r="DHH1" s="375"/>
      <c r="DHI1" s="373" t="s">
        <v>35</v>
      </c>
      <c r="DHJ1" s="374"/>
      <c r="DHK1" s="374"/>
      <c r="DHL1" s="374"/>
      <c r="DHM1" s="374"/>
      <c r="DHN1" s="374"/>
      <c r="DHO1" s="374"/>
      <c r="DHP1" s="375"/>
      <c r="DHQ1" s="373" t="s">
        <v>35</v>
      </c>
      <c r="DHR1" s="374"/>
      <c r="DHS1" s="374"/>
      <c r="DHT1" s="374"/>
      <c r="DHU1" s="374"/>
      <c r="DHV1" s="374"/>
      <c r="DHW1" s="374"/>
      <c r="DHX1" s="375"/>
      <c r="DHY1" s="373" t="s">
        <v>35</v>
      </c>
      <c r="DHZ1" s="374"/>
      <c r="DIA1" s="374"/>
      <c r="DIB1" s="374"/>
      <c r="DIC1" s="374"/>
      <c r="DID1" s="374"/>
      <c r="DIE1" s="374"/>
      <c r="DIF1" s="375"/>
      <c r="DIG1" s="373" t="s">
        <v>35</v>
      </c>
      <c r="DIH1" s="374"/>
      <c r="DII1" s="374"/>
      <c r="DIJ1" s="374"/>
      <c r="DIK1" s="374"/>
      <c r="DIL1" s="374"/>
      <c r="DIM1" s="374"/>
      <c r="DIN1" s="375"/>
      <c r="DIO1" s="373" t="s">
        <v>35</v>
      </c>
      <c r="DIP1" s="374"/>
      <c r="DIQ1" s="374"/>
      <c r="DIR1" s="374"/>
      <c r="DIS1" s="374"/>
      <c r="DIT1" s="374"/>
      <c r="DIU1" s="374"/>
      <c r="DIV1" s="375"/>
      <c r="DIW1" s="373" t="s">
        <v>35</v>
      </c>
      <c r="DIX1" s="374"/>
      <c r="DIY1" s="374"/>
      <c r="DIZ1" s="374"/>
      <c r="DJA1" s="374"/>
      <c r="DJB1" s="374"/>
      <c r="DJC1" s="374"/>
      <c r="DJD1" s="375"/>
      <c r="DJE1" s="373" t="s">
        <v>35</v>
      </c>
      <c r="DJF1" s="374"/>
      <c r="DJG1" s="374"/>
      <c r="DJH1" s="374"/>
      <c r="DJI1" s="374"/>
      <c r="DJJ1" s="374"/>
      <c r="DJK1" s="374"/>
      <c r="DJL1" s="375"/>
      <c r="DJM1" s="373" t="s">
        <v>35</v>
      </c>
      <c r="DJN1" s="374"/>
      <c r="DJO1" s="374"/>
      <c r="DJP1" s="374"/>
      <c r="DJQ1" s="374"/>
      <c r="DJR1" s="374"/>
      <c r="DJS1" s="374"/>
      <c r="DJT1" s="375"/>
      <c r="DJU1" s="373" t="s">
        <v>35</v>
      </c>
      <c r="DJV1" s="374"/>
      <c r="DJW1" s="374"/>
      <c r="DJX1" s="374"/>
      <c r="DJY1" s="374"/>
      <c r="DJZ1" s="374"/>
      <c r="DKA1" s="374"/>
      <c r="DKB1" s="375"/>
      <c r="DKC1" s="373" t="s">
        <v>35</v>
      </c>
      <c r="DKD1" s="374"/>
      <c r="DKE1" s="374"/>
      <c r="DKF1" s="374"/>
      <c r="DKG1" s="374"/>
      <c r="DKH1" s="374"/>
      <c r="DKI1" s="374"/>
      <c r="DKJ1" s="375"/>
      <c r="DKK1" s="373" t="s">
        <v>35</v>
      </c>
      <c r="DKL1" s="374"/>
      <c r="DKM1" s="374"/>
      <c r="DKN1" s="374"/>
      <c r="DKO1" s="374"/>
      <c r="DKP1" s="374"/>
      <c r="DKQ1" s="374"/>
      <c r="DKR1" s="375"/>
      <c r="DKS1" s="373" t="s">
        <v>35</v>
      </c>
      <c r="DKT1" s="374"/>
      <c r="DKU1" s="374"/>
      <c r="DKV1" s="374"/>
      <c r="DKW1" s="374"/>
      <c r="DKX1" s="374"/>
      <c r="DKY1" s="374"/>
      <c r="DKZ1" s="375"/>
      <c r="DLA1" s="373" t="s">
        <v>35</v>
      </c>
      <c r="DLB1" s="374"/>
      <c r="DLC1" s="374"/>
      <c r="DLD1" s="374"/>
      <c r="DLE1" s="374"/>
      <c r="DLF1" s="374"/>
      <c r="DLG1" s="374"/>
      <c r="DLH1" s="375"/>
      <c r="DLI1" s="373" t="s">
        <v>35</v>
      </c>
      <c r="DLJ1" s="374"/>
      <c r="DLK1" s="374"/>
      <c r="DLL1" s="374"/>
      <c r="DLM1" s="374"/>
      <c r="DLN1" s="374"/>
      <c r="DLO1" s="374"/>
      <c r="DLP1" s="375"/>
      <c r="DLQ1" s="373" t="s">
        <v>35</v>
      </c>
      <c r="DLR1" s="374"/>
      <c r="DLS1" s="374"/>
      <c r="DLT1" s="374"/>
      <c r="DLU1" s="374"/>
      <c r="DLV1" s="374"/>
      <c r="DLW1" s="374"/>
      <c r="DLX1" s="375"/>
      <c r="DLY1" s="373" t="s">
        <v>35</v>
      </c>
      <c r="DLZ1" s="374"/>
      <c r="DMA1" s="374"/>
      <c r="DMB1" s="374"/>
      <c r="DMC1" s="374"/>
      <c r="DMD1" s="374"/>
      <c r="DME1" s="374"/>
      <c r="DMF1" s="375"/>
      <c r="DMG1" s="373" t="s">
        <v>35</v>
      </c>
      <c r="DMH1" s="374"/>
      <c r="DMI1" s="374"/>
      <c r="DMJ1" s="374"/>
      <c r="DMK1" s="374"/>
      <c r="DML1" s="374"/>
      <c r="DMM1" s="374"/>
      <c r="DMN1" s="375"/>
      <c r="DMO1" s="373" t="s">
        <v>35</v>
      </c>
      <c r="DMP1" s="374"/>
      <c r="DMQ1" s="374"/>
      <c r="DMR1" s="374"/>
      <c r="DMS1" s="374"/>
      <c r="DMT1" s="374"/>
      <c r="DMU1" s="374"/>
      <c r="DMV1" s="375"/>
      <c r="DMW1" s="373" t="s">
        <v>35</v>
      </c>
      <c r="DMX1" s="374"/>
      <c r="DMY1" s="374"/>
      <c r="DMZ1" s="374"/>
      <c r="DNA1" s="374"/>
      <c r="DNB1" s="374"/>
      <c r="DNC1" s="374"/>
      <c r="DND1" s="375"/>
      <c r="DNE1" s="373" t="s">
        <v>35</v>
      </c>
      <c r="DNF1" s="374"/>
      <c r="DNG1" s="374"/>
      <c r="DNH1" s="374"/>
      <c r="DNI1" s="374"/>
      <c r="DNJ1" s="374"/>
      <c r="DNK1" s="374"/>
      <c r="DNL1" s="375"/>
      <c r="DNM1" s="373" t="s">
        <v>35</v>
      </c>
      <c r="DNN1" s="374"/>
      <c r="DNO1" s="374"/>
      <c r="DNP1" s="374"/>
      <c r="DNQ1" s="374"/>
      <c r="DNR1" s="374"/>
      <c r="DNS1" s="374"/>
      <c r="DNT1" s="375"/>
      <c r="DNU1" s="373" t="s">
        <v>35</v>
      </c>
      <c r="DNV1" s="374"/>
      <c r="DNW1" s="374"/>
      <c r="DNX1" s="374"/>
      <c r="DNY1" s="374"/>
      <c r="DNZ1" s="374"/>
      <c r="DOA1" s="374"/>
      <c r="DOB1" s="375"/>
      <c r="DOC1" s="373" t="s">
        <v>35</v>
      </c>
      <c r="DOD1" s="374"/>
      <c r="DOE1" s="374"/>
      <c r="DOF1" s="374"/>
      <c r="DOG1" s="374"/>
      <c r="DOH1" s="374"/>
      <c r="DOI1" s="374"/>
      <c r="DOJ1" s="375"/>
      <c r="DOK1" s="373" t="s">
        <v>35</v>
      </c>
      <c r="DOL1" s="374"/>
      <c r="DOM1" s="374"/>
      <c r="DON1" s="374"/>
      <c r="DOO1" s="374"/>
      <c r="DOP1" s="374"/>
      <c r="DOQ1" s="374"/>
      <c r="DOR1" s="375"/>
      <c r="DOS1" s="373" t="s">
        <v>35</v>
      </c>
      <c r="DOT1" s="374"/>
      <c r="DOU1" s="374"/>
      <c r="DOV1" s="374"/>
      <c r="DOW1" s="374"/>
      <c r="DOX1" s="374"/>
      <c r="DOY1" s="374"/>
      <c r="DOZ1" s="375"/>
      <c r="DPA1" s="373" t="s">
        <v>35</v>
      </c>
      <c r="DPB1" s="374"/>
      <c r="DPC1" s="374"/>
      <c r="DPD1" s="374"/>
      <c r="DPE1" s="374"/>
      <c r="DPF1" s="374"/>
      <c r="DPG1" s="374"/>
      <c r="DPH1" s="375"/>
      <c r="DPI1" s="373" t="s">
        <v>35</v>
      </c>
      <c r="DPJ1" s="374"/>
      <c r="DPK1" s="374"/>
      <c r="DPL1" s="374"/>
      <c r="DPM1" s="374"/>
      <c r="DPN1" s="374"/>
      <c r="DPO1" s="374"/>
      <c r="DPP1" s="375"/>
      <c r="DPQ1" s="373" t="s">
        <v>35</v>
      </c>
      <c r="DPR1" s="374"/>
      <c r="DPS1" s="374"/>
      <c r="DPT1" s="374"/>
      <c r="DPU1" s="374"/>
      <c r="DPV1" s="374"/>
      <c r="DPW1" s="374"/>
      <c r="DPX1" s="375"/>
      <c r="DPY1" s="373" t="s">
        <v>35</v>
      </c>
      <c r="DPZ1" s="374"/>
      <c r="DQA1" s="374"/>
      <c r="DQB1" s="374"/>
      <c r="DQC1" s="374"/>
      <c r="DQD1" s="374"/>
      <c r="DQE1" s="374"/>
      <c r="DQF1" s="375"/>
      <c r="DQG1" s="373" t="s">
        <v>35</v>
      </c>
      <c r="DQH1" s="374"/>
      <c r="DQI1" s="374"/>
      <c r="DQJ1" s="374"/>
      <c r="DQK1" s="374"/>
      <c r="DQL1" s="374"/>
      <c r="DQM1" s="374"/>
      <c r="DQN1" s="375"/>
      <c r="DQO1" s="373" t="s">
        <v>35</v>
      </c>
      <c r="DQP1" s="374"/>
      <c r="DQQ1" s="374"/>
      <c r="DQR1" s="374"/>
      <c r="DQS1" s="374"/>
      <c r="DQT1" s="374"/>
      <c r="DQU1" s="374"/>
      <c r="DQV1" s="375"/>
      <c r="DQW1" s="373" t="s">
        <v>35</v>
      </c>
      <c r="DQX1" s="374"/>
      <c r="DQY1" s="374"/>
      <c r="DQZ1" s="374"/>
      <c r="DRA1" s="374"/>
      <c r="DRB1" s="374"/>
      <c r="DRC1" s="374"/>
      <c r="DRD1" s="375"/>
      <c r="DRE1" s="373" t="s">
        <v>35</v>
      </c>
      <c r="DRF1" s="374"/>
      <c r="DRG1" s="374"/>
      <c r="DRH1" s="374"/>
      <c r="DRI1" s="374"/>
      <c r="DRJ1" s="374"/>
      <c r="DRK1" s="374"/>
      <c r="DRL1" s="375"/>
      <c r="DRM1" s="373" t="s">
        <v>35</v>
      </c>
      <c r="DRN1" s="374"/>
      <c r="DRO1" s="374"/>
      <c r="DRP1" s="374"/>
      <c r="DRQ1" s="374"/>
      <c r="DRR1" s="374"/>
      <c r="DRS1" s="374"/>
      <c r="DRT1" s="375"/>
      <c r="DRU1" s="373" t="s">
        <v>35</v>
      </c>
      <c r="DRV1" s="374"/>
      <c r="DRW1" s="374"/>
      <c r="DRX1" s="374"/>
      <c r="DRY1" s="374"/>
      <c r="DRZ1" s="374"/>
      <c r="DSA1" s="374"/>
      <c r="DSB1" s="375"/>
      <c r="DSC1" s="373" t="s">
        <v>35</v>
      </c>
      <c r="DSD1" s="374"/>
      <c r="DSE1" s="374"/>
      <c r="DSF1" s="374"/>
      <c r="DSG1" s="374"/>
      <c r="DSH1" s="374"/>
      <c r="DSI1" s="374"/>
      <c r="DSJ1" s="375"/>
      <c r="DSK1" s="373" t="s">
        <v>35</v>
      </c>
      <c r="DSL1" s="374"/>
      <c r="DSM1" s="374"/>
      <c r="DSN1" s="374"/>
      <c r="DSO1" s="374"/>
      <c r="DSP1" s="374"/>
      <c r="DSQ1" s="374"/>
      <c r="DSR1" s="375"/>
      <c r="DSS1" s="373" t="s">
        <v>35</v>
      </c>
      <c r="DST1" s="374"/>
      <c r="DSU1" s="374"/>
      <c r="DSV1" s="374"/>
      <c r="DSW1" s="374"/>
      <c r="DSX1" s="374"/>
      <c r="DSY1" s="374"/>
      <c r="DSZ1" s="375"/>
      <c r="DTA1" s="373" t="s">
        <v>35</v>
      </c>
      <c r="DTB1" s="374"/>
      <c r="DTC1" s="374"/>
      <c r="DTD1" s="374"/>
      <c r="DTE1" s="374"/>
      <c r="DTF1" s="374"/>
      <c r="DTG1" s="374"/>
      <c r="DTH1" s="375"/>
      <c r="DTI1" s="373" t="s">
        <v>35</v>
      </c>
      <c r="DTJ1" s="374"/>
      <c r="DTK1" s="374"/>
      <c r="DTL1" s="374"/>
      <c r="DTM1" s="374"/>
      <c r="DTN1" s="374"/>
      <c r="DTO1" s="374"/>
      <c r="DTP1" s="375"/>
      <c r="DTQ1" s="373" t="s">
        <v>35</v>
      </c>
      <c r="DTR1" s="374"/>
      <c r="DTS1" s="374"/>
      <c r="DTT1" s="374"/>
      <c r="DTU1" s="374"/>
      <c r="DTV1" s="374"/>
      <c r="DTW1" s="374"/>
      <c r="DTX1" s="375"/>
      <c r="DTY1" s="373" t="s">
        <v>35</v>
      </c>
      <c r="DTZ1" s="374"/>
      <c r="DUA1" s="374"/>
      <c r="DUB1" s="374"/>
      <c r="DUC1" s="374"/>
      <c r="DUD1" s="374"/>
      <c r="DUE1" s="374"/>
      <c r="DUF1" s="375"/>
      <c r="DUG1" s="373" t="s">
        <v>35</v>
      </c>
      <c r="DUH1" s="374"/>
      <c r="DUI1" s="374"/>
      <c r="DUJ1" s="374"/>
      <c r="DUK1" s="374"/>
      <c r="DUL1" s="374"/>
      <c r="DUM1" s="374"/>
      <c r="DUN1" s="375"/>
      <c r="DUO1" s="373" t="s">
        <v>35</v>
      </c>
      <c r="DUP1" s="374"/>
      <c r="DUQ1" s="374"/>
      <c r="DUR1" s="374"/>
      <c r="DUS1" s="374"/>
      <c r="DUT1" s="374"/>
      <c r="DUU1" s="374"/>
      <c r="DUV1" s="375"/>
      <c r="DUW1" s="373" t="s">
        <v>35</v>
      </c>
      <c r="DUX1" s="374"/>
      <c r="DUY1" s="374"/>
      <c r="DUZ1" s="374"/>
      <c r="DVA1" s="374"/>
      <c r="DVB1" s="374"/>
      <c r="DVC1" s="374"/>
      <c r="DVD1" s="375"/>
      <c r="DVE1" s="373" t="s">
        <v>35</v>
      </c>
      <c r="DVF1" s="374"/>
      <c r="DVG1" s="374"/>
      <c r="DVH1" s="374"/>
      <c r="DVI1" s="374"/>
      <c r="DVJ1" s="374"/>
      <c r="DVK1" s="374"/>
      <c r="DVL1" s="375"/>
      <c r="DVM1" s="373" t="s">
        <v>35</v>
      </c>
      <c r="DVN1" s="374"/>
      <c r="DVO1" s="374"/>
      <c r="DVP1" s="374"/>
      <c r="DVQ1" s="374"/>
      <c r="DVR1" s="374"/>
      <c r="DVS1" s="374"/>
      <c r="DVT1" s="375"/>
      <c r="DVU1" s="373" t="s">
        <v>35</v>
      </c>
      <c r="DVV1" s="374"/>
      <c r="DVW1" s="374"/>
      <c r="DVX1" s="374"/>
      <c r="DVY1" s="374"/>
      <c r="DVZ1" s="374"/>
      <c r="DWA1" s="374"/>
      <c r="DWB1" s="375"/>
      <c r="DWC1" s="373" t="s">
        <v>35</v>
      </c>
      <c r="DWD1" s="374"/>
      <c r="DWE1" s="374"/>
      <c r="DWF1" s="374"/>
      <c r="DWG1" s="374"/>
      <c r="DWH1" s="374"/>
      <c r="DWI1" s="374"/>
      <c r="DWJ1" s="375"/>
      <c r="DWK1" s="373" t="s">
        <v>35</v>
      </c>
      <c r="DWL1" s="374"/>
      <c r="DWM1" s="374"/>
      <c r="DWN1" s="374"/>
      <c r="DWO1" s="374"/>
      <c r="DWP1" s="374"/>
      <c r="DWQ1" s="374"/>
      <c r="DWR1" s="375"/>
      <c r="DWS1" s="373" t="s">
        <v>35</v>
      </c>
      <c r="DWT1" s="374"/>
      <c r="DWU1" s="374"/>
      <c r="DWV1" s="374"/>
      <c r="DWW1" s="374"/>
      <c r="DWX1" s="374"/>
      <c r="DWY1" s="374"/>
      <c r="DWZ1" s="375"/>
      <c r="DXA1" s="373" t="s">
        <v>35</v>
      </c>
      <c r="DXB1" s="374"/>
      <c r="DXC1" s="374"/>
      <c r="DXD1" s="374"/>
      <c r="DXE1" s="374"/>
      <c r="DXF1" s="374"/>
      <c r="DXG1" s="374"/>
      <c r="DXH1" s="375"/>
      <c r="DXI1" s="373" t="s">
        <v>35</v>
      </c>
      <c r="DXJ1" s="374"/>
      <c r="DXK1" s="374"/>
      <c r="DXL1" s="374"/>
      <c r="DXM1" s="374"/>
      <c r="DXN1" s="374"/>
      <c r="DXO1" s="374"/>
      <c r="DXP1" s="375"/>
      <c r="DXQ1" s="373" t="s">
        <v>35</v>
      </c>
      <c r="DXR1" s="374"/>
      <c r="DXS1" s="374"/>
      <c r="DXT1" s="374"/>
      <c r="DXU1" s="374"/>
      <c r="DXV1" s="374"/>
      <c r="DXW1" s="374"/>
      <c r="DXX1" s="375"/>
      <c r="DXY1" s="373" t="s">
        <v>35</v>
      </c>
      <c r="DXZ1" s="374"/>
      <c r="DYA1" s="374"/>
      <c r="DYB1" s="374"/>
      <c r="DYC1" s="374"/>
      <c r="DYD1" s="374"/>
      <c r="DYE1" s="374"/>
      <c r="DYF1" s="375"/>
      <c r="DYG1" s="373" t="s">
        <v>35</v>
      </c>
      <c r="DYH1" s="374"/>
      <c r="DYI1" s="374"/>
      <c r="DYJ1" s="374"/>
      <c r="DYK1" s="374"/>
      <c r="DYL1" s="374"/>
      <c r="DYM1" s="374"/>
      <c r="DYN1" s="375"/>
      <c r="DYO1" s="373" t="s">
        <v>35</v>
      </c>
      <c r="DYP1" s="374"/>
      <c r="DYQ1" s="374"/>
      <c r="DYR1" s="374"/>
      <c r="DYS1" s="374"/>
      <c r="DYT1" s="374"/>
      <c r="DYU1" s="374"/>
      <c r="DYV1" s="375"/>
      <c r="DYW1" s="373" t="s">
        <v>35</v>
      </c>
      <c r="DYX1" s="374"/>
      <c r="DYY1" s="374"/>
      <c r="DYZ1" s="374"/>
      <c r="DZA1" s="374"/>
      <c r="DZB1" s="374"/>
      <c r="DZC1" s="374"/>
      <c r="DZD1" s="375"/>
      <c r="DZE1" s="373" t="s">
        <v>35</v>
      </c>
      <c r="DZF1" s="374"/>
      <c r="DZG1" s="374"/>
      <c r="DZH1" s="374"/>
      <c r="DZI1" s="374"/>
      <c r="DZJ1" s="374"/>
      <c r="DZK1" s="374"/>
      <c r="DZL1" s="375"/>
      <c r="DZM1" s="373" t="s">
        <v>35</v>
      </c>
      <c r="DZN1" s="374"/>
      <c r="DZO1" s="374"/>
      <c r="DZP1" s="374"/>
      <c r="DZQ1" s="374"/>
      <c r="DZR1" s="374"/>
      <c r="DZS1" s="374"/>
      <c r="DZT1" s="375"/>
      <c r="DZU1" s="373" t="s">
        <v>35</v>
      </c>
      <c r="DZV1" s="374"/>
      <c r="DZW1" s="374"/>
      <c r="DZX1" s="374"/>
      <c r="DZY1" s="374"/>
      <c r="DZZ1" s="374"/>
      <c r="EAA1" s="374"/>
      <c r="EAB1" s="375"/>
      <c r="EAC1" s="373" t="s">
        <v>35</v>
      </c>
      <c r="EAD1" s="374"/>
      <c r="EAE1" s="374"/>
      <c r="EAF1" s="374"/>
      <c r="EAG1" s="374"/>
      <c r="EAH1" s="374"/>
      <c r="EAI1" s="374"/>
      <c r="EAJ1" s="375"/>
      <c r="EAK1" s="373" t="s">
        <v>35</v>
      </c>
      <c r="EAL1" s="374"/>
      <c r="EAM1" s="374"/>
      <c r="EAN1" s="374"/>
      <c r="EAO1" s="374"/>
      <c r="EAP1" s="374"/>
      <c r="EAQ1" s="374"/>
      <c r="EAR1" s="375"/>
      <c r="EAS1" s="373" t="s">
        <v>35</v>
      </c>
      <c r="EAT1" s="374"/>
      <c r="EAU1" s="374"/>
      <c r="EAV1" s="374"/>
      <c r="EAW1" s="374"/>
      <c r="EAX1" s="374"/>
      <c r="EAY1" s="374"/>
      <c r="EAZ1" s="375"/>
      <c r="EBA1" s="373" t="s">
        <v>35</v>
      </c>
      <c r="EBB1" s="374"/>
      <c r="EBC1" s="374"/>
      <c r="EBD1" s="374"/>
      <c r="EBE1" s="374"/>
      <c r="EBF1" s="374"/>
      <c r="EBG1" s="374"/>
      <c r="EBH1" s="375"/>
      <c r="EBI1" s="373" t="s">
        <v>35</v>
      </c>
      <c r="EBJ1" s="374"/>
      <c r="EBK1" s="374"/>
      <c r="EBL1" s="374"/>
      <c r="EBM1" s="374"/>
      <c r="EBN1" s="374"/>
      <c r="EBO1" s="374"/>
      <c r="EBP1" s="375"/>
      <c r="EBQ1" s="373" t="s">
        <v>35</v>
      </c>
      <c r="EBR1" s="374"/>
      <c r="EBS1" s="374"/>
      <c r="EBT1" s="374"/>
      <c r="EBU1" s="374"/>
      <c r="EBV1" s="374"/>
      <c r="EBW1" s="374"/>
      <c r="EBX1" s="375"/>
      <c r="EBY1" s="373" t="s">
        <v>35</v>
      </c>
      <c r="EBZ1" s="374"/>
      <c r="ECA1" s="374"/>
      <c r="ECB1" s="374"/>
      <c r="ECC1" s="374"/>
      <c r="ECD1" s="374"/>
      <c r="ECE1" s="374"/>
      <c r="ECF1" s="375"/>
      <c r="ECG1" s="373" t="s">
        <v>35</v>
      </c>
      <c r="ECH1" s="374"/>
      <c r="ECI1" s="374"/>
      <c r="ECJ1" s="374"/>
      <c r="ECK1" s="374"/>
      <c r="ECL1" s="374"/>
      <c r="ECM1" s="374"/>
      <c r="ECN1" s="375"/>
      <c r="ECO1" s="373" t="s">
        <v>35</v>
      </c>
      <c r="ECP1" s="374"/>
      <c r="ECQ1" s="374"/>
      <c r="ECR1" s="374"/>
      <c r="ECS1" s="374"/>
      <c r="ECT1" s="374"/>
      <c r="ECU1" s="374"/>
      <c r="ECV1" s="375"/>
      <c r="ECW1" s="373" t="s">
        <v>35</v>
      </c>
      <c r="ECX1" s="374"/>
      <c r="ECY1" s="374"/>
      <c r="ECZ1" s="374"/>
      <c r="EDA1" s="374"/>
      <c r="EDB1" s="374"/>
      <c r="EDC1" s="374"/>
      <c r="EDD1" s="375"/>
      <c r="EDE1" s="373" t="s">
        <v>35</v>
      </c>
      <c r="EDF1" s="374"/>
      <c r="EDG1" s="374"/>
      <c r="EDH1" s="374"/>
      <c r="EDI1" s="374"/>
      <c r="EDJ1" s="374"/>
      <c r="EDK1" s="374"/>
      <c r="EDL1" s="375"/>
      <c r="EDM1" s="373" t="s">
        <v>35</v>
      </c>
      <c r="EDN1" s="374"/>
      <c r="EDO1" s="374"/>
      <c r="EDP1" s="374"/>
      <c r="EDQ1" s="374"/>
      <c r="EDR1" s="374"/>
      <c r="EDS1" s="374"/>
      <c r="EDT1" s="375"/>
      <c r="EDU1" s="373" t="s">
        <v>35</v>
      </c>
      <c r="EDV1" s="374"/>
      <c r="EDW1" s="374"/>
      <c r="EDX1" s="374"/>
      <c r="EDY1" s="374"/>
      <c r="EDZ1" s="374"/>
      <c r="EEA1" s="374"/>
      <c r="EEB1" s="375"/>
      <c r="EEC1" s="373" t="s">
        <v>35</v>
      </c>
      <c r="EED1" s="374"/>
      <c r="EEE1" s="374"/>
      <c r="EEF1" s="374"/>
      <c r="EEG1" s="374"/>
      <c r="EEH1" s="374"/>
      <c r="EEI1" s="374"/>
      <c r="EEJ1" s="375"/>
      <c r="EEK1" s="373" t="s">
        <v>35</v>
      </c>
      <c r="EEL1" s="374"/>
      <c r="EEM1" s="374"/>
      <c r="EEN1" s="374"/>
      <c r="EEO1" s="374"/>
      <c r="EEP1" s="374"/>
      <c r="EEQ1" s="374"/>
      <c r="EER1" s="375"/>
      <c r="EES1" s="373" t="s">
        <v>35</v>
      </c>
      <c r="EET1" s="374"/>
      <c r="EEU1" s="374"/>
      <c r="EEV1" s="374"/>
      <c r="EEW1" s="374"/>
      <c r="EEX1" s="374"/>
      <c r="EEY1" s="374"/>
      <c r="EEZ1" s="375"/>
      <c r="EFA1" s="373" t="s">
        <v>35</v>
      </c>
      <c r="EFB1" s="374"/>
      <c r="EFC1" s="374"/>
      <c r="EFD1" s="374"/>
      <c r="EFE1" s="374"/>
      <c r="EFF1" s="374"/>
      <c r="EFG1" s="374"/>
      <c r="EFH1" s="375"/>
      <c r="EFI1" s="373" t="s">
        <v>35</v>
      </c>
      <c r="EFJ1" s="374"/>
      <c r="EFK1" s="374"/>
      <c r="EFL1" s="374"/>
      <c r="EFM1" s="374"/>
      <c r="EFN1" s="374"/>
      <c r="EFO1" s="374"/>
      <c r="EFP1" s="375"/>
      <c r="EFQ1" s="373" t="s">
        <v>35</v>
      </c>
      <c r="EFR1" s="374"/>
      <c r="EFS1" s="374"/>
      <c r="EFT1" s="374"/>
      <c r="EFU1" s="374"/>
      <c r="EFV1" s="374"/>
      <c r="EFW1" s="374"/>
      <c r="EFX1" s="375"/>
      <c r="EFY1" s="373" t="s">
        <v>35</v>
      </c>
      <c r="EFZ1" s="374"/>
      <c r="EGA1" s="374"/>
      <c r="EGB1" s="374"/>
      <c r="EGC1" s="374"/>
      <c r="EGD1" s="374"/>
      <c r="EGE1" s="374"/>
      <c r="EGF1" s="375"/>
      <c r="EGG1" s="373" t="s">
        <v>35</v>
      </c>
      <c r="EGH1" s="374"/>
      <c r="EGI1" s="374"/>
      <c r="EGJ1" s="374"/>
      <c r="EGK1" s="374"/>
      <c r="EGL1" s="374"/>
      <c r="EGM1" s="374"/>
      <c r="EGN1" s="375"/>
      <c r="EGO1" s="373" t="s">
        <v>35</v>
      </c>
      <c r="EGP1" s="374"/>
      <c r="EGQ1" s="374"/>
      <c r="EGR1" s="374"/>
      <c r="EGS1" s="374"/>
      <c r="EGT1" s="374"/>
      <c r="EGU1" s="374"/>
      <c r="EGV1" s="375"/>
      <c r="EGW1" s="373" t="s">
        <v>35</v>
      </c>
      <c r="EGX1" s="374"/>
      <c r="EGY1" s="374"/>
      <c r="EGZ1" s="374"/>
      <c r="EHA1" s="374"/>
      <c r="EHB1" s="374"/>
      <c r="EHC1" s="374"/>
      <c r="EHD1" s="375"/>
      <c r="EHE1" s="373" t="s">
        <v>35</v>
      </c>
      <c r="EHF1" s="374"/>
      <c r="EHG1" s="374"/>
      <c r="EHH1" s="374"/>
      <c r="EHI1" s="374"/>
      <c r="EHJ1" s="374"/>
      <c r="EHK1" s="374"/>
      <c r="EHL1" s="375"/>
      <c r="EHM1" s="373" t="s">
        <v>35</v>
      </c>
      <c r="EHN1" s="374"/>
      <c r="EHO1" s="374"/>
      <c r="EHP1" s="374"/>
      <c r="EHQ1" s="374"/>
      <c r="EHR1" s="374"/>
      <c r="EHS1" s="374"/>
      <c r="EHT1" s="375"/>
      <c r="EHU1" s="373" t="s">
        <v>35</v>
      </c>
      <c r="EHV1" s="374"/>
      <c r="EHW1" s="374"/>
      <c r="EHX1" s="374"/>
      <c r="EHY1" s="374"/>
      <c r="EHZ1" s="374"/>
      <c r="EIA1" s="374"/>
      <c r="EIB1" s="375"/>
      <c r="EIC1" s="373" t="s">
        <v>35</v>
      </c>
      <c r="EID1" s="374"/>
      <c r="EIE1" s="374"/>
      <c r="EIF1" s="374"/>
      <c r="EIG1" s="374"/>
      <c r="EIH1" s="374"/>
      <c r="EII1" s="374"/>
      <c r="EIJ1" s="375"/>
      <c r="EIK1" s="373" t="s">
        <v>35</v>
      </c>
      <c r="EIL1" s="374"/>
      <c r="EIM1" s="374"/>
      <c r="EIN1" s="374"/>
      <c r="EIO1" s="374"/>
      <c r="EIP1" s="374"/>
      <c r="EIQ1" s="374"/>
      <c r="EIR1" s="375"/>
      <c r="EIS1" s="373" t="s">
        <v>35</v>
      </c>
      <c r="EIT1" s="374"/>
      <c r="EIU1" s="374"/>
      <c r="EIV1" s="374"/>
      <c r="EIW1" s="374"/>
      <c r="EIX1" s="374"/>
      <c r="EIY1" s="374"/>
      <c r="EIZ1" s="375"/>
      <c r="EJA1" s="373" t="s">
        <v>35</v>
      </c>
      <c r="EJB1" s="374"/>
      <c r="EJC1" s="374"/>
      <c r="EJD1" s="374"/>
      <c r="EJE1" s="374"/>
      <c r="EJF1" s="374"/>
      <c r="EJG1" s="374"/>
      <c r="EJH1" s="375"/>
      <c r="EJI1" s="373" t="s">
        <v>35</v>
      </c>
      <c r="EJJ1" s="374"/>
      <c r="EJK1" s="374"/>
      <c r="EJL1" s="374"/>
      <c r="EJM1" s="374"/>
      <c r="EJN1" s="374"/>
      <c r="EJO1" s="374"/>
      <c r="EJP1" s="375"/>
      <c r="EJQ1" s="373" t="s">
        <v>35</v>
      </c>
      <c r="EJR1" s="374"/>
      <c r="EJS1" s="374"/>
      <c r="EJT1" s="374"/>
      <c r="EJU1" s="374"/>
      <c r="EJV1" s="374"/>
      <c r="EJW1" s="374"/>
      <c r="EJX1" s="375"/>
      <c r="EJY1" s="373" t="s">
        <v>35</v>
      </c>
      <c r="EJZ1" s="374"/>
      <c r="EKA1" s="374"/>
      <c r="EKB1" s="374"/>
      <c r="EKC1" s="374"/>
      <c r="EKD1" s="374"/>
      <c r="EKE1" s="374"/>
      <c r="EKF1" s="375"/>
      <c r="EKG1" s="373" t="s">
        <v>35</v>
      </c>
      <c r="EKH1" s="374"/>
      <c r="EKI1" s="374"/>
      <c r="EKJ1" s="374"/>
      <c r="EKK1" s="374"/>
      <c r="EKL1" s="374"/>
      <c r="EKM1" s="374"/>
      <c r="EKN1" s="375"/>
      <c r="EKO1" s="373" t="s">
        <v>35</v>
      </c>
      <c r="EKP1" s="374"/>
      <c r="EKQ1" s="374"/>
      <c r="EKR1" s="374"/>
      <c r="EKS1" s="374"/>
      <c r="EKT1" s="374"/>
      <c r="EKU1" s="374"/>
      <c r="EKV1" s="375"/>
      <c r="EKW1" s="373" t="s">
        <v>35</v>
      </c>
      <c r="EKX1" s="374"/>
      <c r="EKY1" s="374"/>
      <c r="EKZ1" s="374"/>
      <c r="ELA1" s="374"/>
      <c r="ELB1" s="374"/>
      <c r="ELC1" s="374"/>
      <c r="ELD1" s="375"/>
      <c r="ELE1" s="373" t="s">
        <v>35</v>
      </c>
      <c r="ELF1" s="374"/>
      <c r="ELG1" s="374"/>
      <c r="ELH1" s="374"/>
      <c r="ELI1" s="374"/>
      <c r="ELJ1" s="374"/>
      <c r="ELK1" s="374"/>
      <c r="ELL1" s="375"/>
      <c r="ELM1" s="373" t="s">
        <v>35</v>
      </c>
      <c r="ELN1" s="374"/>
      <c r="ELO1" s="374"/>
      <c r="ELP1" s="374"/>
      <c r="ELQ1" s="374"/>
      <c r="ELR1" s="374"/>
      <c r="ELS1" s="374"/>
      <c r="ELT1" s="375"/>
      <c r="ELU1" s="373" t="s">
        <v>35</v>
      </c>
      <c r="ELV1" s="374"/>
      <c r="ELW1" s="374"/>
      <c r="ELX1" s="374"/>
      <c r="ELY1" s="374"/>
      <c r="ELZ1" s="374"/>
      <c r="EMA1" s="374"/>
      <c r="EMB1" s="375"/>
      <c r="EMC1" s="373" t="s">
        <v>35</v>
      </c>
      <c r="EMD1" s="374"/>
      <c r="EME1" s="374"/>
      <c r="EMF1" s="374"/>
      <c r="EMG1" s="374"/>
      <c r="EMH1" s="374"/>
      <c r="EMI1" s="374"/>
      <c r="EMJ1" s="375"/>
      <c r="EMK1" s="373" t="s">
        <v>35</v>
      </c>
      <c r="EML1" s="374"/>
      <c r="EMM1" s="374"/>
      <c r="EMN1" s="374"/>
      <c r="EMO1" s="374"/>
      <c r="EMP1" s="374"/>
      <c r="EMQ1" s="374"/>
      <c r="EMR1" s="375"/>
      <c r="EMS1" s="373" t="s">
        <v>35</v>
      </c>
      <c r="EMT1" s="374"/>
      <c r="EMU1" s="374"/>
      <c r="EMV1" s="374"/>
      <c r="EMW1" s="374"/>
      <c r="EMX1" s="374"/>
      <c r="EMY1" s="374"/>
      <c r="EMZ1" s="375"/>
      <c r="ENA1" s="373" t="s">
        <v>35</v>
      </c>
      <c r="ENB1" s="374"/>
      <c r="ENC1" s="374"/>
      <c r="END1" s="374"/>
      <c r="ENE1" s="374"/>
      <c r="ENF1" s="374"/>
      <c r="ENG1" s="374"/>
      <c r="ENH1" s="375"/>
      <c r="ENI1" s="373" t="s">
        <v>35</v>
      </c>
      <c r="ENJ1" s="374"/>
      <c r="ENK1" s="374"/>
      <c r="ENL1" s="374"/>
      <c r="ENM1" s="374"/>
      <c r="ENN1" s="374"/>
      <c r="ENO1" s="374"/>
      <c r="ENP1" s="375"/>
      <c r="ENQ1" s="373" t="s">
        <v>35</v>
      </c>
      <c r="ENR1" s="374"/>
      <c r="ENS1" s="374"/>
      <c r="ENT1" s="374"/>
      <c r="ENU1" s="374"/>
      <c r="ENV1" s="374"/>
      <c r="ENW1" s="374"/>
      <c r="ENX1" s="375"/>
      <c r="ENY1" s="373" t="s">
        <v>35</v>
      </c>
      <c r="ENZ1" s="374"/>
      <c r="EOA1" s="374"/>
      <c r="EOB1" s="374"/>
      <c r="EOC1" s="374"/>
      <c r="EOD1" s="374"/>
      <c r="EOE1" s="374"/>
      <c r="EOF1" s="375"/>
      <c r="EOG1" s="373" t="s">
        <v>35</v>
      </c>
      <c r="EOH1" s="374"/>
      <c r="EOI1" s="374"/>
      <c r="EOJ1" s="374"/>
      <c r="EOK1" s="374"/>
      <c r="EOL1" s="374"/>
      <c r="EOM1" s="374"/>
      <c r="EON1" s="375"/>
      <c r="EOO1" s="373" t="s">
        <v>35</v>
      </c>
      <c r="EOP1" s="374"/>
      <c r="EOQ1" s="374"/>
      <c r="EOR1" s="374"/>
      <c r="EOS1" s="374"/>
      <c r="EOT1" s="374"/>
      <c r="EOU1" s="374"/>
      <c r="EOV1" s="375"/>
      <c r="EOW1" s="373" t="s">
        <v>35</v>
      </c>
      <c r="EOX1" s="374"/>
      <c r="EOY1" s="374"/>
      <c r="EOZ1" s="374"/>
      <c r="EPA1" s="374"/>
      <c r="EPB1" s="374"/>
      <c r="EPC1" s="374"/>
      <c r="EPD1" s="375"/>
      <c r="EPE1" s="373" t="s">
        <v>35</v>
      </c>
      <c r="EPF1" s="374"/>
      <c r="EPG1" s="374"/>
      <c r="EPH1" s="374"/>
      <c r="EPI1" s="374"/>
      <c r="EPJ1" s="374"/>
      <c r="EPK1" s="374"/>
      <c r="EPL1" s="375"/>
      <c r="EPM1" s="373" t="s">
        <v>35</v>
      </c>
      <c r="EPN1" s="374"/>
      <c r="EPO1" s="374"/>
      <c r="EPP1" s="374"/>
      <c r="EPQ1" s="374"/>
      <c r="EPR1" s="374"/>
      <c r="EPS1" s="374"/>
      <c r="EPT1" s="375"/>
      <c r="EPU1" s="373" t="s">
        <v>35</v>
      </c>
      <c r="EPV1" s="374"/>
      <c r="EPW1" s="374"/>
      <c r="EPX1" s="374"/>
      <c r="EPY1" s="374"/>
      <c r="EPZ1" s="374"/>
      <c r="EQA1" s="374"/>
      <c r="EQB1" s="375"/>
      <c r="EQC1" s="373" t="s">
        <v>35</v>
      </c>
      <c r="EQD1" s="374"/>
      <c r="EQE1" s="374"/>
      <c r="EQF1" s="374"/>
      <c r="EQG1" s="374"/>
      <c r="EQH1" s="374"/>
      <c r="EQI1" s="374"/>
      <c r="EQJ1" s="375"/>
      <c r="EQK1" s="373" t="s">
        <v>35</v>
      </c>
      <c r="EQL1" s="374"/>
      <c r="EQM1" s="374"/>
      <c r="EQN1" s="374"/>
      <c r="EQO1" s="374"/>
      <c r="EQP1" s="374"/>
      <c r="EQQ1" s="374"/>
      <c r="EQR1" s="375"/>
      <c r="EQS1" s="373" t="s">
        <v>35</v>
      </c>
      <c r="EQT1" s="374"/>
      <c r="EQU1" s="374"/>
      <c r="EQV1" s="374"/>
      <c r="EQW1" s="374"/>
      <c r="EQX1" s="374"/>
      <c r="EQY1" s="374"/>
      <c r="EQZ1" s="375"/>
      <c r="ERA1" s="373" t="s">
        <v>35</v>
      </c>
      <c r="ERB1" s="374"/>
      <c r="ERC1" s="374"/>
      <c r="ERD1" s="374"/>
      <c r="ERE1" s="374"/>
      <c r="ERF1" s="374"/>
      <c r="ERG1" s="374"/>
      <c r="ERH1" s="375"/>
      <c r="ERI1" s="373" t="s">
        <v>35</v>
      </c>
      <c r="ERJ1" s="374"/>
      <c r="ERK1" s="374"/>
      <c r="ERL1" s="374"/>
      <c r="ERM1" s="374"/>
      <c r="ERN1" s="374"/>
      <c r="ERO1" s="374"/>
      <c r="ERP1" s="375"/>
      <c r="ERQ1" s="373" t="s">
        <v>35</v>
      </c>
      <c r="ERR1" s="374"/>
      <c r="ERS1" s="374"/>
      <c r="ERT1" s="374"/>
      <c r="ERU1" s="374"/>
      <c r="ERV1" s="374"/>
      <c r="ERW1" s="374"/>
      <c r="ERX1" s="375"/>
      <c r="ERY1" s="373" t="s">
        <v>35</v>
      </c>
      <c r="ERZ1" s="374"/>
      <c r="ESA1" s="374"/>
      <c r="ESB1" s="374"/>
      <c r="ESC1" s="374"/>
      <c r="ESD1" s="374"/>
      <c r="ESE1" s="374"/>
      <c r="ESF1" s="375"/>
      <c r="ESG1" s="373" t="s">
        <v>35</v>
      </c>
      <c r="ESH1" s="374"/>
      <c r="ESI1" s="374"/>
      <c r="ESJ1" s="374"/>
      <c r="ESK1" s="374"/>
      <c r="ESL1" s="374"/>
      <c r="ESM1" s="374"/>
      <c r="ESN1" s="375"/>
      <c r="ESO1" s="373" t="s">
        <v>35</v>
      </c>
      <c r="ESP1" s="374"/>
      <c r="ESQ1" s="374"/>
      <c r="ESR1" s="374"/>
      <c r="ESS1" s="374"/>
      <c r="EST1" s="374"/>
      <c r="ESU1" s="374"/>
      <c r="ESV1" s="375"/>
      <c r="ESW1" s="373" t="s">
        <v>35</v>
      </c>
      <c r="ESX1" s="374"/>
      <c r="ESY1" s="374"/>
      <c r="ESZ1" s="374"/>
      <c r="ETA1" s="374"/>
      <c r="ETB1" s="374"/>
      <c r="ETC1" s="374"/>
      <c r="ETD1" s="375"/>
      <c r="ETE1" s="373" t="s">
        <v>35</v>
      </c>
      <c r="ETF1" s="374"/>
      <c r="ETG1" s="374"/>
      <c r="ETH1" s="374"/>
      <c r="ETI1" s="374"/>
      <c r="ETJ1" s="374"/>
      <c r="ETK1" s="374"/>
      <c r="ETL1" s="375"/>
      <c r="ETM1" s="373" t="s">
        <v>35</v>
      </c>
      <c r="ETN1" s="374"/>
      <c r="ETO1" s="374"/>
      <c r="ETP1" s="374"/>
      <c r="ETQ1" s="374"/>
      <c r="ETR1" s="374"/>
      <c r="ETS1" s="374"/>
      <c r="ETT1" s="375"/>
      <c r="ETU1" s="373" t="s">
        <v>35</v>
      </c>
      <c r="ETV1" s="374"/>
      <c r="ETW1" s="374"/>
      <c r="ETX1" s="374"/>
      <c r="ETY1" s="374"/>
      <c r="ETZ1" s="374"/>
      <c r="EUA1" s="374"/>
      <c r="EUB1" s="375"/>
      <c r="EUC1" s="373" t="s">
        <v>35</v>
      </c>
      <c r="EUD1" s="374"/>
      <c r="EUE1" s="374"/>
      <c r="EUF1" s="374"/>
      <c r="EUG1" s="374"/>
      <c r="EUH1" s="374"/>
      <c r="EUI1" s="374"/>
      <c r="EUJ1" s="375"/>
      <c r="EUK1" s="373" t="s">
        <v>35</v>
      </c>
      <c r="EUL1" s="374"/>
      <c r="EUM1" s="374"/>
      <c r="EUN1" s="374"/>
      <c r="EUO1" s="374"/>
      <c r="EUP1" s="374"/>
      <c r="EUQ1" s="374"/>
      <c r="EUR1" s="375"/>
      <c r="EUS1" s="373" t="s">
        <v>35</v>
      </c>
      <c r="EUT1" s="374"/>
      <c r="EUU1" s="374"/>
      <c r="EUV1" s="374"/>
      <c r="EUW1" s="374"/>
      <c r="EUX1" s="374"/>
      <c r="EUY1" s="374"/>
      <c r="EUZ1" s="375"/>
      <c r="EVA1" s="373" t="s">
        <v>35</v>
      </c>
      <c r="EVB1" s="374"/>
      <c r="EVC1" s="374"/>
      <c r="EVD1" s="374"/>
      <c r="EVE1" s="374"/>
      <c r="EVF1" s="374"/>
      <c r="EVG1" s="374"/>
      <c r="EVH1" s="375"/>
      <c r="EVI1" s="373" t="s">
        <v>35</v>
      </c>
      <c r="EVJ1" s="374"/>
      <c r="EVK1" s="374"/>
      <c r="EVL1" s="374"/>
      <c r="EVM1" s="374"/>
      <c r="EVN1" s="374"/>
      <c r="EVO1" s="374"/>
      <c r="EVP1" s="375"/>
      <c r="EVQ1" s="373" t="s">
        <v>35</v>
      </c>
      <c r="EVR1" s="374"/>
      <c r="EVS1" s="374"/>
      <c r="EVT1" s="374"/>
      <c r="EVU1" s="374"/>
      <c r="EVV1" s="374"/>
      <c r="EVW1" s="374"/>
      <c r="EVX1" s="375"/>
      <c r="EVY1" s="373" t="s">
        <v>35</v>
      </c>
      <c r="EVZ1" s="374"/>
      <c r="EWA1" s="374"/>
      <c r="EWB1" s="374"/>
      <c r="EWC1" s="374"/>
      <c r="EWD1" s="374"/>
      <c r="EWE1" s="374"/>
      <c r="EWF1" s="375"/>
      <c r="EWG1" s="373" t="s">
        <v>35</v>
      </c>
      <c r="EWH1" s="374"/>
      <c r="EWI1" s="374"/>
      <c r="EWJ1" s="374"/>
      <c r="EWK1" s="374"/>
      <c r="EWL1" s="374"/>
      <c r="EWM1" s="374"/>
      <c r="EWN1" s="375"/>
      <c r="EWO1" s="373" t="s">
        <v>35</v>
      </c>
      <c r="EWP1" s="374"/>
      <c r="EWQ1" s="374"/>
      <c r="EWR1" s="374"/>
      <c r="EWS1" s="374"/>
      <c r="EWT1" s="374"/>
      <c r="EWU1" s="374"/>
      <c r="EWV1" s="375"/>
      <c r="EWW1" s="373" t="s">
        <v>35</v>
      </c>
      <c r="EWX1" s="374"/>
      <c r="EWY1" s="374"/>
      <c r="EWZ1" s="374"/>
      <c r="EXA1" s="374"/>
      <c r="EXB1" s="374"/>
      <c r="EXC1" s="374"/>
      <c r="EXD1" s="375"/>
      <c r="EXE1" s="373" t="s">
        <v>35</v>
      </c>
      <c r="EXF1" s="374"/>
      <c r="EXG1" s="374"/>
      <c r="EXH1" s="374"/>
      <c r="EXI1" s="374"/>
      <c r="EXJ1" s="374"/>
      <c r="EXK1" s="374"/>
      <c r="EXL1" s="375"/>
      <c r="EXM1" s="373" t="s">
        <v>35</v>
      </c>
      <c r="EXN1" s="374"/>
      <c r="EXO1" s="374"/>
      <c r="EXP1" s="374"/>
      <c r="EXQ1" s="374"/>
      <c r="EXR1" s="374"/>
      <c r="EXS1" s="374"/>
      <c r="EXT1" s="375"/>
      <c r="EXU1" s="373" t="s">
        <v>35</v>
      </c>
      <c r="EXV1" s="374"/>
      <c r="EXW1" s="374"/>
      <c r="EXX1" s="374"/>
      <c r="EXY1" s="374"/>
      <c r="EXZ1" s="374"/>
      <c r="EYA1" s="374"/>
      <c r="EYB1" s="375"/>
      <c r="EYC1" s="373" t="s">
        <v>35</v>
      </c>
      <c r="EYD1" s="374"/>
      <c r="EYE1" s="374"/>
      <c r="EYF1" s="374"/>
      <c r="EYG1" s="374"/>
      <c r="EYH1" s="374"/>
      <c r="EYI1" s="374"/>
      <c r="EYJ1" s="375"/>
      <c r="EYK1" s="373" t="s">
        <v>35</v>
      </c>
      <c r="EYL1" s="374"/>
      <c r="EYM1" s="374"/>
      <c r="EYN1" s="374"/>
      <c r="EYO1" s="374"/>
      <c r="EYP1" s="374"/>
      <c r="EYQ1" s="374"/>
      <c r="EYR1" s="375"/>
      <c r="EYS1" s="373" t="s">
        <v>35</v>
      </c>
      <c r="EYT1" s="374"/>
      <c r="EYU1" s="374"/>
      <c r="EYV1" s="374"/>
      <c r="EYW1" s="374"/>
      <c r="EYX1" s="374"/>
      <c r="EYY1" s="374"/>
      <c r="EYZ1" s="375"/>
      <c r="EZA1" s="373" t="s">
        <v>35</v>
      </c>
      <c r="EZB1" s="374"/>
      <c r="EZC1" s="374"/>
      <c r="EZD1" s="374"/>
      <c r="EZE1" s="374"/>
      <c r="EZF1" s="374"/>
      <c r="EZG1" s="374"/>
      <c r="EZH1" s="375"/>
      <c r="EZI1" s="373" t="s">
        <v>35</v>
      </c>
      <c r="EZJ1" s="374"/>
      <c r="EZK1" s="374"/>
      <c r="EZL1" s="374"/>
      <c r="EZM1" s="374"/>
      <c r="EZN1" s="374"/>
      <c r="EZO1" s="374"/>
      <c r="EZP1" s="375"/>
      <c r="EZQ1" s="373" t="s">
        <v>35</v>
      </c>
      <c r="EZR1" s="374"/>
      <c r="EZS1" s="374"/>
      <c r="EZT1" s="374"/>
      <c r="EZU1" s="374"/>
      <c r="EZV1" s="374"/>
      <c r="EZW1" s="374"/>
      <c r="EZX1" s="375"/>
      <c r="EZY1" s="373" t="s">
        <v>35</v>
      </c>
      <c r="EZZ1" s="374"/>
      <c r="FAA1" s="374"/>
      <c r="FAB1" s="374"/>
      <c r="FAC1" s="374"/>
      <c r="FAD1" s="374"/>
      <c r="FAE1" s="374"/>
      <c r="FAF1" s="375"/>
      <c r="FAG1" s="373" t="s">
        <v>35</v>
      </c>
      <c r="FAH1" s="374"/>
      <c r="FAI1" s="374"/>
      <c r="FAJ1" s="374"/>
      <c r="FAK1" s="374"/>
      <c r="FAL1" s="374"/>
      <c r="FAM1" s="374"/>
      <c r="FAN1" s="375"/>
      <c r="FAO1" s="373" t="s">
        <v>35</v>
      </c>
      <c r="FAP1" s="374"/>
      <c r="FAQ1" s="374"/>
      <c r="FAR1" s="374"/>
      <c r="FAS1" s="374"/>
      <c r="FAT1" s="374"/>
      <c r="FAU1" s="374"/>
      <c r="FAV1" s="375"/>
      <c r="FAW1" s="373" t="s">
        <v>35</v>
      </c>
      <c r="FAX1" s="374"/>
      <c r="FAY1" s="374"/>
      <c r="FAZ1" s="374"/>
      <c r="FBA1" s="374"/>
      <c r="FBB1" s="374"/>
      <c r="FBC1" s="374"/>
      <c r="FBD1" s="375"/>
      <c r="FBE1" s="373" t="s">
        <v>35</v>
      </c>
      <c r="FBF1" s="374"/>
      <c r="FBG1" s="374"/>
      <c r="FBH1" s="374"/>
      <c r="FBI1" s="374"/>
      <c r="FBJ1" s="374"/>
      <c r="FBK1" s="374"/>
      <c r="FBL1" s="375"/>
      <c r="FBM1" s="373" t="s">
        <v>35</v>
      </c>
      <c r="FBN1" s="374"/>
      <c r="FBO1" s="374"/>
      <c r="FBP1" s="374"/>
      <c r="FBQ1" s="374"/>
      <c r="FBR1" s="374"/>
      <c r="FBS1" s="374"/>
      <c r="FBT1" s="375"/>
      <c r="FBU1" s="373" t="s">
        <v>35</v>
      </c>
      <c r="FBV1" s="374"/>
      <c r="FBW1" s="374"/>
      <c r="FBX1" s="374"/>
      <c r="FBY1" s="374"/>
      <c r="FBZ1" s="374"/>
      <c r="FCA1" s="374"/>
      <c r="FCB1" s="375"/>
      <c r="FCC1" s="373" t="s">
        <v>35</v>
      </c>
      <c r="FCD1" s="374"/>
      <c r="FCE1" s="374"/>
      <c r="FCF1" s="374"/>
      <c r="FCG1" s="374"/>
      <c r="FCH1" s="374"/>
      <c r="FCI1" s="374"/>
      <c r="FCJ1" s="375"/>
      <c r="FCK1" s="373" t="s">
        <v>35</v>
      </c>
      <c r="FCL1" s="374"/>
      <c r="FCM1" s="374"/>
      <c r="FCN1" s="374"/>
      <c r="FCO1" s="374"/>
      <c r="FCP1" s="374"/>
      <c r="FCQ1" s="374"/>
      <c r="FCR1" s="375"/>
      <c r="FCS1" s="373" t="s">
        <v>35</v>
      </c>
      <c r="FCT1" s="374"/>
      <c r="FCU1" s="374"/>
      <c r="FCV1" s="374"/>
      <c r="FCW1" s="374"/>
      <c r="FCX1" s="374"/>
      <c r="FCY1" s="374"/>
      <c r="FCZ1" s="375"/>
      <c r="FDA1" s="373" t="s">
        <v>35</v>
      </c>
      <c r="FDB1" s="374"/>
      <c r="FDC1" s="374"/>
      <c r="FDD1" s="374"/>
      <c r="FDE1" s="374"/>
      <c r="FDF1" s="374"/>
      <c r="FDG1" s="374"/>
      <c r="FDH1" s="375"/>
      <c r="FDI1" s="373" t="s">
        <v>35</v>
      </c>
      <c r="FDJ1" s="374"/>
      <c r="FDK1" s="374"/>
      <c r="FDL1" s="374"/>
      <c r="FDM1" s="374"/>
      <c r="FDN1" s="374"/>
      <c r="FDO1" s="374"/>
      <c r="FDP1" s="375"/>
      <c r="FDQ1" s="373" t="s">
        <v>35</v>
      </c>
      <c r="FDR1" s="374"/>
      <c r="FDS1" s="374"/>
      <c r="FDT1" s="374"/>
      <c r="FDU1" s="374"/>
      <c r="FDV1" s="374"/>
      <c r="FDW1" s="374"/>
      <c r="FDX1" s="375"/>
      <c r="FDY1" s="373" t="s">
        <v>35</v>
      </c>
      <c r="FDZ1" s="374"/>
      <c r="FEA1" s="374"/>
      <c r="FEB1" s="374"/>
      <c r="FEC1" s="374"/>
      <c r="FED1" s="374"/>
      <c r="FEE1" s="374"/>
      <c r="FEF1" s="375"/>
      <c r="FEG1" s="373" t="s">
        <v>35</v>
      </c>
      <c r="FEH1" s="374"/>
      <c r="FEI1" s="374"/>
      <c r="FEJ1" s="374"/>
      <c r="FEK1" s="374"/>
      <c r="FEL1" s="374"/>
      <c r="FEM1" s="374"/>
      <c r="FEN1" s="375"/>
      <c r="FEO1" s="373" t="s">
        <v>35</v>
      </c>
      <c r="FEP1" s="374"/>
      <c r="FEQ1" s="374"/>
      <c r="FER1" s="374"/>
      <c r="FES1" s="374"/>
      <c r="FET1" s="374"/>
      <c r="FEU1" s="374"/>
      <c r="FEV1" s="375"/>
      <c r="FEW1" s="373" t="s">
        <v>35</v>
      </c>
      <c r="FEX1" s="374"/>
      <c r="FEY1" s="374"/>
      <c r="FEZ1" s="374"/>
      <c r="FFA1" s="374"/>
      <c r="FFB1" s="374"/>
      <c r="FFC1" s="374"/>
      <c r="FFD1" s="375"/>
      <c r="FFE1" s="373" t="s">
        <v>35</v>
      </c>
      <c r="FFF1" s="374"/>
      <c r="FFG1" s="374"/>
      <c r="FFH1" s="374"/>
      <c r="FFI1" s="374"/>
      <c r="FFJ1" s="374"/>
      <c r="FFK1" s="374"/>
      <c r="FFL1" s="375"/>
      <c r="FFM1" s="373" t="s">
        <v>35</v>
      </c>
      <c r="FFN1" s="374"/>
      <c r="FFO1" s="374"/>
      <c r="FFP1" s="374"/>
      <c r="FFQ1" s="374"/>
      <c r="FFR1" s="374"/>
      <c r="FFS1" s="374"/>
      <c r="FFT1" s="375"/>
      <c r="FFU1" s="373" t="s">
        <v>35</v>
      </c>
      <c r="FFV1" s="374"/>
      <c r="FFW1" s="374"/>
      <c r="FFX1" s="374"/>
      <c r="FFY1" s="374"/>
      <c r="FFZ1" s="374"/>
      <c r="FGA1" s="374"/>
      <c r="FGB1" s="375"/>
      <c r="FGC1" s="373" t="s">
        <v>35</v>
      </c>
      <c r="FGD1" s="374"/>
      <c r="FGE1" s="374"/>
      <c r="FGF1" s="374"/>
      <c r="FGG1" s="374"/>
      <c r="FGH1" s="374"/>
      <c r="FGI1" s="374"/>
      <c r="FGJ1" s="375"/>
      <c r="FGK1" s="373" t="s">
        <v>35</v>
      </c>
      <c r="FGL1" s="374"/>
      <c r="FGM1" s="374"/>
      <c r="FGN1" s="374"/>
      <c r="FGO1" s="374"/>
      <c r="FGP1" s="374"/>
      <c r="FGQ1" s="374"/>
      <c r="FGR1" s="375"/>
      <c r="FGS1" s="373" t="s">
        <v>35</v>
      </c>
      <c r="FGT1" s="374"/>
      <c r="FGU1" s="374"/>
      <c r="FGV1" s="374"/>
      <c r="FGW1" s="374"/>
      <c r="FGX1" s="374"/>
      <c r="FGY1" s="374"/>
      <c r="FGZ1" s="375"/>
      <c r="FHA1" s="373" t="s">
        <v>35</v>
      </c>
      <c r="FHB1" s="374"/>
      <c r="FHC1" s="374"/>
      <c r="FHD1" s="374"/>
      <c r="FHE1" s="374"/>
      <c r="FHF1" s="374"/>
      <c r="FHG1" s="374"/>
      <c r="FHH1" s="375"/>
      <c r="FHI1" s="373" t="s">
        <v>35</v>
      </c>
      <c r="FHJ1" s="374"/>
      <c r="FHK1" s="374"/>
      <c r="FHL1" s="374"/>
      <c r="FHM1" s="374"/>
      <c r="FHN1" s="374"/>
      <c r="FHO1" s="374"/>
      <c r="FHP1" s="375"/>
      <c r="FHQ1" s="373" t="s">
        <v>35</v>
      </c>
      <c r="FHR1" s="374"/>
      <c r="FHS1" s="374"/>
      <c r="FHT1" s="374"/>
      <c r="FHU1" s="374"/>
      <c r="FHV1" s="374"/>
      <c r="FHW1" s="374"/>
      <c r="FHX1" s="375"/>
      <c r="FHY1" s="373" t="s">
        <v>35</v>
      </c>
      <c r="FHZ1" s="374"/>
      <c r="FIA1" s="374"/>
      <c r="FIB1" s="374"/>
      <c r="FIC1" s="374"/>
      <c r="FID1" s="374"/>
      <c r="FIE1" s="374"/>
      <c r="FIF1" s="375"/>
      <c r="FIG1" s="373" t="s">
        <v>35</v>
      </c>
      <c r="FIH1" s="374"/>
      <c r="FII1" s="374"/>
      <c r="FIJ1" s="374"/>
      <c r="FIK1" s="374"/>
      <c r="FIL1" s="374"/>
      <c r="FIM1" s="374"/>
      <c r="FIN1" s="375"/>
      <c r="FIO1" s="373" t="s">
        <v>35</v>
      </c>
      <c r="FIP1" s="374"/>
      <c r="FIQ1" s="374"/>
      <c r="FIR1" s="374"/>
      <c r="FIS1" s="374"/>
      <c r="FIT1" s="374"/>
      <c r="FIU1" s="374"/>
      <c r="FIV1" s="375"/>
      <c r="FIW1" s="373" t="s">
        <v>35</v>
      </c>
      <c r="FIX1" s="374"/>
      <c r="FIY1" s="374"/>
      <c r="FIZ1" s="374"/>
      <c r="FJA1" s="374"/>
      <c r="FJB1" s="374"/>
      <c r="FJC1" s="374"/>
      <c r="FJD1" s="375"/>
      <c r="FJE1" s="373" t="s">
        <v>35</v>
      </c>
      <c r="FJF1" s="374"/>
      <c r="FJG1" s="374"/>
      <c r="FJH1" s="374"/>
      <c r="FJI1" s="374"/>
      <c r="FJJ1" s="374"/>
      <c r="FJK1" s="374"/>
      <c r="FJL1" s="375"/>
      <c r="FJM1" s="373" t="s">
        <v>35</v>
      </c>
      <c r="FJN1" s="374"/>
      <c r="FJO1" s="374"/>
      <c r="FJP1" s="374"/>
      <c r="FJQ1" s="374"/>
      <c r="FJR1" s="374"/>
      <c r="FJS1" s="374"/>
      <c r="FJT1" s="375"/>
      <c r="FJU1" s="373" t="s">
        <v>35</v>
      </c>
      <c r="FJV1" s="374"/>
      <c r="FJW1" s="374"/>
      <c r="FJX1" s="374"/>
      <c r="FJY1" s="374"/>
      <c r="FJZ1" s="374"/>
      <c r="FKA1" s="374"/>
      <c r="FKB1" s="375"/>
      <c r="FKC1" s="373" t="s">
        <v>35</v>
      </c>
      <c r="FKD1" s="374"/>
      <c r="FKE1" s="374"/>
      <c r="FKF1" s="374"/>
      <c r="FKG1" s="374"/>
      <c r="FKH1" s="374"/>
      <c r="FKI1" s="374"/>
      <c r="FKJ1" s="375"/>
      <c r="FKK1" s="373" t="s">
        <v>35</v>
      </c>
      <c r="FKL1" s="374"/>
      <c r="FKM1" s="374"/>
      <c r="FKN1" s="374"/>
      <c r="FKO1" s="374"/>
      <c r="FKP1" s="374"/>
      <c r="FKQ1" s="374"/>
      <c r="FKR1" s="375"/>
      <c r="FKS1" s="373" t="s">
        <v>35</v>
      </c>
      <c r="FKT1" s="374"/>
      <c r="FKU1" s="374"/>
      <c r="FKV1" s="374"/>
      <c r="FKW1" s="374"/>
      <c r="FKX1" s="374"/>
      <c r="FKY1" s="374"/>
      <c r="FKZ1" s="375"/>
      <c r="FLA1" s="373" t="s">
        <v>35</v>
      </c>
      <c r="FLB1" s="374"/>
      <c r="FLC1" s="374"/>
      <c r="FLD1" s="374"/>
      <c r="FLE1" s="374"/>
      <c r="FLF1" s="374"/>
      <c r="FLG1" s="374"/>
      <c r="FLH1" s="375"/>
      <c r="FLI1" s="373" t="s">
        <v>35</v>
      </c>
      <c r="FLJ1" s="374"/>
      <c r="FLK1" s="374"/>
      <c r="FLL1" s="374"/>
      <c r="FLM1" s="374"/>
      <c r="FLN1" s="374"/>
      <c r="FLO1" s="374"/>
      <c r="FLP1" s="375"/>
      <c r="FLQ1" s="373" t="s">
        <v>35</v>
      </c>
      <c r="FLR1" s="374"/>
      <c r="FLS1" s="374"/>
      <c r="FLT1" s="374"/>
      <c r="FLU1" s="374"/>
      <c r="FLV1" s="374"/>
      <c r="FLW1" s="374"/>
      <c r="FLX1" s="375"/>
      <c r="FLY1" s="373" t="s">
        <v>35</v>
      </c>
      <c r="FLZ1" s="374"/>
      <c r="FMA1" s="374"/>
      <c r="FMB1" s="374"/>
      <c r="FMC1" s="374"/>
      <c r="FMD1" s="374"/>
      <c r="FME1" s="374"/>
      <c r="FMF1" s="375"/>
      <c r="FMG1" s="373" t="s">
        <v>35</v>
      </c>
      <c r="FMH1" s="374"/>
      <c r="FMI1" s="374"/>
      <c r="FMJ1" s="374"/>
      <c r="FMK1" s="374"/>
      <c r="FML1" s="374"/>
      <c r="FMM1" s="374"/>
      <c r="FMN1" s="375"/>
      <c r="FMO1" s="373" t="s">
        <v>35</v>
      </c>
      <c r="FMP1" s="374"/>
      <c r="FMQ1" s="374"/>
      <c r="FMR1" s="374"/>
      <c r="FMS1" s="374"/>
      <c r="FMT1" s="374"/>
      <c r="FMU1" s="374"/>
      <c r="FMV1" s="375"/>
      <c r="FMW1" s="373" t="s">
        <v>35</v>
      </c>
      <c r="FMX1" s="374"/>
      <c r="FMY1" s="374"/>
      <c r="FMZ1" s="374"/>
      <c r="FNA1" s="374"/>
      <c r="FNB1" s="374"/>
      <c r="FNC1" s="374"/>
      <c r="FND1" s="375"/>
      <c r="FNE1" s="373" t="s">
        <v>35</v>
      </c>
      <c r="FNF1" s="374"/>
      <c r="FNG1" s="374"/>
      <c r="FNH1" s="374"/>
      <c r="FNI1" s="374"/>
      <c r="FNJ1" s="374"/>
      <c r="FNK1" s="374"/>
      <c r="FNL1" s="375"/>
      <c r="FNM1" s="373" t="s">
        <v>35</v>
      </c>
      <c r="FNN1" s="374"/>
      <c r="FNO1" s="374"/>
      <c r="FNP1" s="374"/>
      <c r="FNQ1" s="374"/>
      <c r="FNR1" s="374"/>
      <c r="FNS1" s="374"/>
      <c r="FNT1" s="375"/>
      <c r="FNU1" s="373" t="s">
        <v>35</v>
      </c>
      <c r="FNV1" s="374"/>
      <c r="FNW1" s="374"/>
      <c r="FNX1" s="374"/>
      <c r="FNY1" s="374"/>
      <c r="FNZ1" s="374"/>
      <c r="FOA1" s="374"/>
      <c r="FOB1" s="375"/>
      <c r="FOC1" s="373" t="s">
        <v>35</v>
      </c>
      <c r="FOD1" s="374"/>
      <c r="FOE1" s="374"/>
      <c r="FOF1" s="374"/>
      <c r="FOG1" s="374"/>
      <c r="FOH1" s="374"/>
      <c r="FOI1" s="374"/>
      <c r="FOJ1" s="375"/>
      <c r="FOK1" s="373" t="s">
        <v>35</v>
      </c>
      <c r="FOL1" s="374"/>
      <c r="FOM1" s="374"/>
      <c r="FON1" s="374"/>
      <c r="FOO1" s="374"/>
      <c r="FOP1" s="374"/>
      <c r="FOQ1" s="374"/>
      <c r="FOR1" s="375"/>
      <c r="FOS1" s="373" t="s">
        <v>35</v>
      </c>
      <c r="FOT1" s="374"/>
      <c r="FOU1" s="374"/>
      <c r="FOV1" s="374"/>
      <c r="FOW1" s="374"/>
      <c r="FOX1" s="374"/>
      <c r="FOY1" s="374"/>
      <c r="FOZ1" s="375"/>
      <c r="FPA1" s="373" t="s">
        <v>35</v>
      </c>
      <c r="FPB1" s="374"/>
      <c r="FPC1" s="374"/>
      <c r="FPD1" s="374"/>
      <c r="FPE1" s="374"/>
      <c r="FPF1" s="374"/>
      <c r="FPG1" s="374"/>
      <c r="FPH1" s="375"/>
      <c r="FPI1" s="373" t="s">
        <v>35</v>
      </c>
      <c r="FPJ1" s="374"/>
      <c r="FPK1" s="374"/>
      <c r="FPL1" s="374"/>
      <c r="FPM1" s="374"/>
      <c r="FPN1" s="374"/>
      <c r="FPO1" s="374"/>
      <c r="FPP1" s="375"/>
      <c r="FPQ1" s="373" t="s">
        <v>35</v>
      </c>
      <c r="FPR1" s="374"/>
      <c r="FPS1" s="374"/>
      <c r="FPT1" s="374"/>
      <c r="FPU1" s="374"/>
      <c r="FPV1" s="374"/>
      <c r="FPW1" s="374"/>
      <c r="FPX1" s="375"/>
      <c r="FPY1" s="373" t="s">
        <v>35</v>
      </c>
      <c r="FPZ1" s="374"/>
      <c r="FQA1" s="374"/>
      <c r="FQB1" s="374"/>
      <c r="FQC1" s="374"/>
      <c r="FQD1" s="374"/>
      <c r="FQE1" s="374"/>
      <c r="FQF1" s="375"/>
      <c r="FQG1" s="373" t="s">
        <v>35</v>
      </c>
      <c r="FQH1" s="374"/>
      <c r="FQI1" s="374"/>
      <c r="FQJ1" s="374"/>
      <c r="FQK1" s="374"/>
      <c r="FQL1" s="374"/>
      <c r="FQM1" s="374"/>
      <c r="FQN1" s="375"/>
      <c r="FQO1" s="373" t="s">
        <v>35</v>
      </c>
      <c r="FQP1" s="374"/>
      <c r="FQQ1" s="374"/>
      <c r="FQR1" s="374"/>
      <c r="FQS1" s="374"/>
      <c r="FQT1" s="374"/>
      <c r="FQU1" s="374"/>
      <c r="FQV1" s="375"/>
      <c r="FQW1" s="373" t="s">
        <v>35</v>
      </c>
      <c r="FQX1" s="374"/>
      <c r="FQY1" s="374"/>
      <c r="FQZ1" s="374"/>
      <c r="FRA1" s="374"/>
      <c r="FRB1" s="374"/>
      <c r="FRC1" s="374"/>
      <c r="FRD1" s="375"/>
      <c r="FRE1" s="373" t="s">
        <v>35</v>
      </c>
      <c r="FRF1" s="374"/>
      <c r="FRG1" s="374"/>
      <c r="FRH1" s="374"/>
      <c r="FRI1" s="374"/>
      <c r="FRJ1" s="374"/>
      <c r="FRK1" s="374"/>
      <c r="FRL1" s="375"/>
      <c r="FRM1" s="373" t="s">
        <v>35</v>
      </c>
      <c r="FRN1" s="374"/>
      <c r="FRO1" s="374"/>
      <c r="FRP1" s="374"/>
      <c r="FRQ1" s="374"/>
      <c r="FRR1" s="374"/>
      <c r="FRS1" s="374"/>
      <c r="FRT1" s="375"/>
      <c r="FRU1" s="373" t="s">
        <v>35</v>
      </c>
      <c r="FRV1" s="374"/>
      <c r="FRW1" s="374"/>
      <c r="FRX1" s="374"/>
      <c r="FRY1" s="374"/>
      <c r="FRZ1" s="374"/>
      <c r="FSA1" s="374"/>
      <c r="FSB1" s="375"/>
      <c r="FSC1" s="373" t="s">
        <v>35</v>
      </c>
      <c r="FSD1" s="374"/>
      <c r="FSE1" s="374"/>
      <c r="FSF1" s="374"/>
      <c r="FSG1" s="374"/>
      <c r="FSH1" s="374"/>
      <c r="FSI1" s="374"/>
      <c r="FSJ1" s="375"/>
      <c r="FSK1" s="373" t="s">
        <v>35</v>
      </c>
      <c r="FSL1" s="374"/>
      <c r="FSM1" s="374"/>
      <c r="FSN1" s="374"/>
      <c r="FSO1" s="374"/>
      <c r="FSP1" s="374"/>
      <c r="FSQ1" s="374"/>
      <c r="FSR1" s="375"/>
      <c r="FSS1" s="373" t="s">
        <v>35</v>
      </c>
      <c r="FST1" s="374"/>
      <c r="FSU1" s="374"/>
      <c r="FSV1" s="374"/>
      <c r="FSW1" s="374"/>
      <c r="FSX1" s="374"/>
      <c r="FSY1" s="374"/>
      <c r="FSZ1" s="375"/>
      <c r="FTA1" s="373" t="s">
        <v>35</v>
      </c>
      <c r="FTB1" s="374"/>
      <c r="FTC1" s="374"/>
      <c r="FTD1" s="374"/>
      <c r="FTE1" s="374"/>
      <c r="FTF1" s="374"/>
      <c r="FTG1" s="374"/>
      <c r="FTH1" s="375"/>
      <c r="FTI1" s="373" t="s">
        <v>35</v>
      </c>
      <c r="FTJ1" s="374"/>
      <c r="FTK1" s="374"/>
      <c r="FTL1" s="374"/>
      <c r="FTM1" s="374"/>
      <c r="FTN1" s="374"/>
      <c r="FTO1" s="374"/>
      <c r="FTP1" s="375"/>
      <c r="FTQ1" s="373" t="s">
        <v>35</v>
      </c>
      <c r="FTR1" s="374"/>
      <c r="FTS1" s="374"/>
      <c r="FTT1" s="374"/>
      <c r="FTU1" s="374"/>
      <c r="FTV1" s="374"/>
      <c r="FTW1" s="374"/>
      <c r="FTX1" s="375"/>
      <c r="FTY1" s="373" t="s">
        <v>35</v>
      </c>
      <c r="FTZ1" s="374"/>
      <c r="FUA1" s="374"/>
      <c r="FUB1" s="374"/>
      <c r="FUC1" s="374"/>
      <c r="FUD1" s="374"/>
      <c r="FUE1" s="374"/>
      <c r="FUF1" s="375"/>
      <c r="FUG1" s="373" t="s">
        <v>35</v>
      </c>
      <c r="FUH1" s="374"/>
      <c r="FUI1" s="374"/>
      <c r="FUJ1" s="374"/>
      <c r="FUK1" s="374"/>
      <c r="FUL1" s="374"/>
      <c r="FUM1" s="374"/>
      <c r="FUN1" s="375"/>
      <c r="FUO1" s="373" t="s">
        <v>35</v>
      </c>
      <c r="FUP1" s="374"/>
      <c r="FUQ1" s="374"/>
      <c r="FUR1" s="374"/>
      <c r="FUS1" s="374"/>
      <c r="FUT1" s="374"/>
      <c r="FUU1" s="374"/>
      <c r="FUV1" s="375"/>
      <c r="FUW1" s="373" t="s">
        <v>35</v>
      </c>
      <c r="FUX1" s="374"/>
      <c r="FUY1" s="374"/>
      <c r="FUZ1" s="374"/>
      <c r="FVA1" s="374"/>
      <c r="FVB1" s="374"/>
      <c r="FVC1" s="374"/>
      <c r="FVD1" s="375"/>
      <c r="FVE1" s="373" t="s">
        <v>35</v>
      </c>
      <c r="FVF1" s="374"/>
      <c r="FVG1" s="374"/>
      <c r="FVH1" s="374"/>
      <c r="FVI1" s="374"/>
      <c r="FVJ1" s="374"/>
      <c r="FVK1" s="374"/>
      <c r="FVL1" s="375"/>
      <c r="FVM1" s="373" t="s">
        <v>35</v>
      </c>
      <c r="FVN1" s="374"/>
      <c r="FVO1" s="374"/>
      <c r="FVP1" s="374"/>
      <c r="FVQ1" s="374"/>
      <c r="FVR1" s="374"/>
      <c r="FVS1" s="374"/>
      <c r="FVT1" s="375"/>
      <c r="FVU1" s="373" t="s">
        <v>35</v>
      </c>
      <c r="FVV1" s="374"/>
      <c r="FVW1" s="374"/>
      <c r="FVX1" s="374"/>
      <c r="FVY1" s="374"/>
      <c r="FVZ1" s="374"/>
      <c r="FWA1" s="374"/>
      <c r="FWB1" s="375"/>
      <c r="FWC1" s="373" t="s">
        <v>35</v>
      </c>
      <c r="FWD1" s="374"/>
      <c r="FWE1" s="374"/>
      <c r="FWF1" s="374"/>
      <c r="FWG1" s="374"/>
      <c r="FWH1" s="374"/>
      <c r="FWI1" s="374"/>
      <c r="FWJ1" s="375"/>
      <c r="FWK1" s="373" t="s">
        <v>35</v>
      </c>
      <c r="FWL1" s="374"/>
      <c r="FWM1" s="374"/>
      <c r="FWN1" s="374"/>
      <c r="FWO1" s="374"/>
      <c r="FWP1" s="374"/>
      <c r="FWQ1" s="374"/>
      <c r="FWR1" s="375"/>
      <c r="FWS1" s="373" t="s">
        <v>35</v>
      </c>
      <c r="FWT1" s="374"/>
      <c r="FWU1" s="374"/>
      <c r="FWV1" s="374"/>
      <c r="FWW1" s="374"/>
      <c r="FWX1" s="374"/>
      <c r="FWY1" s="374"/>
      <c r="FWZ1" s="375"/>
      <c r="FXA1" s="373" t="s">
        <v>35</v>
      </c>
      <c r="FXB1" s="374"/>
      <c r="FXC1" s="374"/>
      <c r="FXD1" s="374"/>
      <c r="FXE1" s="374"/>
      <c r="FXF1" s="374"/>
      <c r="FXG1" s="374"/>
      <c r="FXH1" s="375"/>
      <c r="FXI1" s="373" t="s">
        <v>35</v>
      </c>
      <c r="FXJ1" s="374"/>
      <c r="FXK1" s="374"/>
      <c r="FXL1" s="374"/>
      <c r="FXM1" s="374"/>
      <c r="FXN1" s="374"/>
      <c r="FXO1" s="374"/>
      <c r="FXP1" s="375"/>
      <c r="FXQ1" s="373" t="s">
        <v>35</v>
      </c>
      <c r="FXR1" s="374"/>
      <c r="FXS1" s="374"/>
      <c r="FXT1" s="374"/>
      <c r="FXU1" s="374"/>
      <c r="FXV1" s="374"/>
      <c r="FXW1" s="374"/>
      <c r="FXX1" s="375"/>
      <c r="FXY1" s="373" t="s">
        <v>35</v>
      </c>
      <c r="FXZ1" s="374"/>
      <c r="FYA1" s="374"/>
      <c r="FYB1" s="374"/>
      <c r="FYC1" s="374"/>
      <c r="FYD1" s="374"/>
      <c r="FYE1" s="374"/>
      <c r="FYF1" s="375"/>
      <c r="FYG1" s="373" t="s">
        <v>35</v>
      </c>
      <c r="FYH1" s="374"/>
      <c r="FYI1" s="374"/>
      <c r="FYJ1" s="374"/>
      <c r="FYK1" s="374"/>
      <c r="FYL1" s="374"/>
      <c r="FYM1" s="374"/>
      <c r="FYN1" s="375"/>
      <c r="FYO1" s="373" t="s">
        <v>35</v>
      </c>
      <c r="FYP1" s="374"/>
      <c r="FYQ1" s="374"/>
      <c r="FYR1" s="374"/>
      <c r="FYS1" s="374"/>
      <c r="FYT1" s="374"/>
      <c r="FYU1" s="374"/>
      <c r="FYV1" s="375"/>
      <c r="FYW1" s="373" t="s">
        <v>35</v>
      </c>
      <c r="FYX1" s="374"/>
      <c r="FYY1" s="374"/>
      <c r="FYZ1" s="374"/>
      <c r="FZA1" s="374"/>
      <c r="FZB1" s="374"/>
      <c r="FZC1" s="374"/>
      <c r="FZD1" s="375"/>
      <c r="FZE1" s="373" t="s">
        <v>35</v>
      </c>
      <c r="FZF1" s="374"/>
      <c r="FZG1" s="374"/>
      <c r="FZH1" s="374"/>
      <c r="FZI1" s="374"/>
      <c r="FZJ1" s="374"/>
      <c r="FZK1" s="374"/>
      <c r="FZL1" s="375"/>
      <c r="FZM1" s="373" t="s">
        <v>35</v>
      </c>
      <c r="FZN1" s="374"/>
      <c r="FZO1" s="374"/>
      <c r="FZP1" s="374"/>
      <c r="FZQ1" s="374"/>
      <c r="FZR1" s="374"/>
      <c r="FZS1" s="374"/>
      <c r="FZT1" s="375"/>
      <c r="FZU1" s="373" t="s">
        <v>35</v>
      </c>
      <c r="FZV1" s="374"/>
      <c r="FZW1" s="374"/>
      <c r="FZX1" s="374"/>
      <c r="FZY1" s="374"/>
      <c r="FZZ1" s="374"/>
      <c r="GAA1" s="374"/>
      <c r="GAB1" s="375"/>
      <c r="GAC1" s="373" t="s">
        <v>35</v>
      </c>
      <c r="GAD1" s="374"/>
      <c r="GAE1" s="374"/>
      <c r="GAF1" s="374"/>
      <c r="GAG1" s="374"/>
      <c r="GAH1" s="374"/>
      <c r="GAI1" s="374"/>
      <c r="GAJ1" s="375"/>
      <c r="GAK1" s="373" t="s">
        <v>35</v>
      </c>
      <c r="GAL1" s="374"/>
      <c r="GAM1" s="374"/>
      <c r="GAN1" s="374"/>
      <c r="GAO1" s="374"/>
      <c r="GAP1" s="374"/>
      <c r="GAQ1" s="374"/>
      <c r="GAR1" s="375"/>
      <c r="GAS1" s="373" t="s">
        <v>35</v>
      </c>
      <c r="GAT1" s="374"/>
      <c r="GAU1" s="374"/>
      <c r="GAV1" s="374"/>
      <c r="GAW1" s="374"/>
      <c r="GAX1" s="374"/>
      <c r="GAY1" s="374"/>
      <c r="GAZ1" s="375"/>
      <c r="GBA1" s="373" t="s">
        <v>35</v>
      </c>
      <c r="GBB1" s="374"/>
      <c r="GBC1" s="374"/>
      <c r="GBD1" s="374"/>
      <c r="GBE1" s="374"/>
      <c r="GBF1" s="374"/>
      <c r="GBG1" s="374"/>
      <c r="GBH1" s="375"/>
      <c r="GBI1" s="373" t="s">
        <v>35</v>
      </c>
      <c r="GBJ1" s="374"/>
      <c r="GBK1" s="374"/>
      <c r="GBL1" s="374"/>
      <c r="GBM1" s="374"/>
      <c r="GBN1" s="374"/>
      <c r="GBO1" s="374"/>
      <c r="GBP1" s="375"/>
      <c r="GBQ1" s="373" t="s">
        <v>35</v>
      </c>
      <c r="GBR1" s="374"/>
      <c r="GBS1" s="374"/>
      <c r="GBT1" s="374"/>
      <c r="GBU1" s="374"/>
      <c r="GBV1" s="374"/>
      <c r="GBW1" s="374"/>
      <c r="GBX1" s="375"/>
      <c r="GBY1" s="373" t="s">
        <v>35</v>
      </c>
      <c r="GBZ1" s="374"/>
      <c r="GCA1" s="374"/>
      <c r="GCB1" s="374"/>
      <c r="GCC1" s="374"/>
      <c r="GCD1" s="374"/>
      <c r="GCE1" s="374"/>
      <c r="GCF1" s="375"/>
      <c r="GCG1" s="373" t="s">
        <v>35</v>
      </c>
      <c r="GCH1" s="374"/>
      <c r="GCI1" s="374"/>
      <c r="GCJ1" s="374"/>
      <c r="GCK1" s="374"/>
      <c r="GCL1" s="374"/>
      <c r="GCM1" s="374"/>
      <c r="GCN1" s="375"/>
      <c r="GCO1" s="373" t="s">
        <v>35</v>
      </c>
      <c r="GCP1" s="374"/>
      <c r="GCQ1" s="374"/>
      <c r="GCR1" s="374"/>
      <c r="GCS1" s="374"/>
      <c r="GCT1" s="374"/>
      <c r="GCU1" s="374"/>
      <c r="GCV1" s="375"/>
      <c r="GCW1" s="373" t="s">
        <v>35</v>
      </c>
      <c r="GCX1" s="374"/>
      <c r="GCY1" s="374"/>
      <c r="GCZ1" s="374"/>
      <c r="GDA1" s="374"/>
      <c r="GDB1" s="374"/>
      <c r="GDC1" s="374"/>
      <c r="GDD1" s="375"/>
      <c r="GDE1" s="373" t="s">
        <v>35</v>
      </c>
      <c r="GDF1" s="374"/>
      <c r="GDG1" s="374"/>
      <c r="GDH1" s="374"/>
      <c r="GDI1" s="374"/>
      <c r="GDJ1" s="374"/>
      <c r="GDK1" s="374"/>
      <c r="GDL1" s="375"/>
      <c r="GDM1" s="373" t="s">
        <v>35</v>
      </c>
      <c r="GDN1" s="374"/>
      <c r="GDO1" s="374"/>
      <c r="GDP1" s="374"/>
      <c r="GDQ1" s="374"/>
      <c r="GDR1" s="374"/>
      <c r="GDS1" s="374"/>
      <c r="GDT1" s="375"/>
      <c r="GDU1" s="373" t="s">
        <v>35</v>
      </c>
      <c r="GDV1" s="374"/>
      <c r="GDW1" s="374"/>
      <c r="GDX1" s="374"/>
      <c r="GDY1" s="374"/>
      <c r="GDZ1" s="374"/>
      <c r="GEA1" s="374"/>
      <c r="GEB1" s="375"/>
      <c r="GEC1" s="373" t="s">
        <v>35</v>
      </c>
      <c r="GED1" s="374"/>
      <c r="GEE1" s="374"/>
      <c r="GEF1" s="374"/>
      <c r="GEG1" s="374"/>
      <c r="GEH1" s="374"/>
      <c r="GEI1" s="374"/>
      <c r="GEJ1" s="375"/>
      <c r="GEK1" s="373" t="s">
        <v>35</v>
      </c>
      <c r="GEL1" s="374"/>
      <c r="GEM1" s="374"/>
      <c r="GEN1" s="374"/>
      <c r="GEO1" s="374"/>
      <c r="GEP1" s="374"/>
      <c r="GEQ1" s="374"/>
      <c r="GER1" s="375"/>
      <c r="GES1" s="373" t="s">
        <v>35</v>
      </c>
      <c r="GET1" s="374"/>
      <c r="GEU1" s="374"/>
      <c r="GEV1" s="374"/>
      <c r="GEW1" s="374"/>
      <c r="GEX1" s="374"/>
      <c r="GEY1" s="374"/>
      <c r="GEZ1" s="375"/>
      <c r="GFA1" s="373" t="s">
        <v>35</v>
      </c>
      <c r="GFB1" s="374"/>
      <c r="GFC1" s="374"/>
      <c r="GFD1" s="374"/>
      <c r="GFE1" s="374"/>
      <c r="GFF1" s="374"/>
      <c r="GFG1" s="374"/>
      <c r="GFH1" s="375"/>
      <c r="GFI1" s="373" t="s">
        <v>35</v>
      </c>
      <c r="GFJ1" s="374"/>
      <c r="GFK1" s="374"/>
      <c r="GFL1" s="374"/>
      <c r="GFM1" s="374"/>
      <c r="GFN1" s="374"/>
      <c r="GFO1" s="374"/>
      <c r="GFP1" s="375"/>
      <c r="GFQ1" s="373" t="s">
        <v>35</v>
      </c>
      <c r="GFR1" s="374"/>
      <c r="GFS1" s="374"/>
      <c r="GFT1" s="374"/>
      <c r="GFU1" s="374"/>
      <c r="GFV1" s="374"/>
      <c r="GFW1" s="374"/>
      <c r="GFX1" s="375"/>
      <c r="GFY1" s="373" t="s">
        <v>35</v>
      </c>
      <c r="GFZ1" s="374"/>
      <c r="GGA1" s="374"/>
      <c r="GGB1" s="374"/>
      <c r="GGC1" s="374"/>
      <c r="GGD1" s="374"/>
      <c r="GGE1" s="374"/>
      <c r="GGF1" s="375"/>
      <c r="GGG1" s="373" t="s">
        <v>35</v>
      </c>
      <c r="GGH1" s="374"/>
      <c r="GGI1" s="374"/>
      <c r="GGJ1" s="374"/>
      <c r="GGK1" s="374"/>
      <c r="GGL1" s="374"/>
      <c r="GGM1" s="374"/>
      <c r="GGN1" s="375"/>
      <c r="GGO1" s="373" t="s">
        <v>35</v>
      </c>
      <c r="GGP1" s="374"/>
      <c r="GGQ1" s="374"/>
      <c r="GGR1" s="374"/>
      <c r="GGS1" s="374"/>
      <c r="GGT1" s="374"/>
      <c r="GGU1" s="374"/>
      <c r="GGV1" s="375"/>
      <c r="GGW1" s="373" t="s">
        <v>35</v>
      </c>
      <c r="GGX1" s="374"/>
      <c r="GGY1" s="374"/>
      <c r="GGZ1" s="374"/>
      <c r="GHA1" s="374"/>
      <c r="GHB1" s="374"/>
      <c r="GHC1" s="374"/>
      <c r="GHD1" s="375"/>
      <c r="GHE1" s="373" t="s">
        <v>35</v>
      </c>
      <c r="GHF1" s="374"/>
      <c r="GHG1" s="374"/>
      <c r="GHH1" s="374"/>
      <c r="GHI1" s="374"/>
      <c r="GHJ1" s="374"/>
      <c r="GHK1" s="374"/>
      <c r="GHL1" s="375"/>
      <c r="GHM1" s="373" t="s">
        <v>35</v>
      </c>
      <c r="GHN1" s="374"/>
      <c r="GHO1" s="374"/>
      <c r="GHP1" s="374"/>
      <c r="GHQ1" s="374"/>
      <c r="GHR1" s="374"/>
      <c r="GHS1" s="374"/>
      <c r="GHT1" s="375"/>
      <c r="GHU1" s="373" t="s">
        <v>35</v>
      </c>
      <c r="GHV1" s="374"/>
      <c r="GHW1" s="374"/>
      <c r="GHX1" s="374"/>
      <c r="GHY1" s="374"/>
      <c r="GHZ1" s="374"/>
      <c r="GIA1" s="374"/>
      <c r="GIB1" s="375"/>
      <c r="GIC1" s="373" t="s">
        <v>35</v>
      </c>
      <c r="GID1" s="374"/>
      <c r="GIE1" s="374"/>
      <c r="GIF1" s="374"/>
      <c r="GIG1" s="374"/>
      <c r="GIH1" s="374"/>
      <c r="GII1" s="374"/>
      <c r="GIJ1" s="375"/>
      <c r="GIK1" s="373" t="s">
        <v>35</v>
      </c>
      <c r="GIL1" s="374"/>
      <c r="GIM1" s="374"/>
      <c r="GIN1" s="374"/>
      <c r="GIO1" s="374"/>
      <c r="GIP1" s="374"/>
      <c r="GIQ1" s="374"/>
      <c r="GIR1" s="375"/>
      <c r="GIS1" s="373" t="s">
        <v>35</v>
      </c>
      <c r="GIT1" s="374"/>
      <c r="GIU1" s="374"/>
      <c r="GIV1" s="374"/>
      <c r="GIW1" s="374"/>
      <c r="GIX1" s="374"/>
      <c r="GIY1" s="374"/>
      <c r="GIZ1" s="375"/>
      <c r="GJA1" s="373" t="s">
        <v>35</v>
      </c>
      <c r="GJB1" s="374"/>
      <c r="GJC1" s="374"/>
      <c r="GJD1" s="374"/>
      <c r="GJE1" s="374"/>
      <c r="GJF1" s="374"/>
      <c r="GJG1" s="374"/>
      <c r="GJH1" s="375"/>
      <c r="GJI1" s="373" t="s">
        <v>35</v>
      </c>
      <c r="GJJ1" s="374"/>
      <c r="GJK1" s="374"/>
      <c r="GJL1" s="374"/>
      <c r="GJM1" s="374"/>
      <c r="GJN1" s="374"/>
      <c r="GJO1" s="374"/>
      <c r="GJP1" s="375"/>
      <c r="GJQ1" s="373" t="s">
        <v>35</v>
      </c>
      <c r="GJR1" s="374"/>
      <c r="GJS1" s="374"/>
      <c r="GJT1" s="374"/>
      <c r="GJU1" s="374"/>
      <c r="GJV1" s="374"/>
      <c r="GJW1" s="374"/>
      <c r="GJX1" s="375"/>
      <c r="GJY1" s="373" t="s">
        <v>35</v>
      </c>
      <c r="GJZ1" s="374"/>
      <c r="GKA1" s="374"/>
      <c r="GKB1" s="374"/>
      <c r="GKC1" s="374"/>
      <c r="GKD1" s="374"/>
      <c r="GKE1" s="374"/>
      <c r="GKF1" s="375"/>
      <c r="GKG1" s="373" t="s">
        <v>35</v>
      </c>
      <c r="GKH1" s="374"/>
      <c r="GKI1" s="374"/>
      <c r="GKJ1" s="374"/>
      <c r="GKK1" s="374"/>
      <c r="GKL1" s="374"/>
      <c r="GKM1" s="374"/>
      <c r="GKN1" s="375"/>
      <c r="GKO1" s="373" t="s">
        <v>35</v>
      </c>
      <c r="GKP1" s="374"/>
      <c r="GKQ1" s="374"/>
      <c r="GKR1" s="374"/>
      <c r="GKS1" s="374"/>
      <c r="GKT1" s="374"/>
      <c r="GKU1" s="374"/>
      <c r="GKV1" s="375"/>
      <c r="GKW1" s="373" t="s">
        <v>35</v>
      </c>
      <c r="GKX1" s="374"/>
      <c r="GKY1" s="374"/>
      <c r="GKZ1" s="374"/>
      <c r="GLA1" s="374"/>
      <c r="GLB1" s="374"/>
      <c r="GLC1" s="374"/>
      <c r="GLD1" s="375"/>
      <c r="GLE1" s="373" t="s">
        <v>35</v>
      </c>
      <c r="GLF1" s="374"/>
      <c r="GLG1" s="374"/>
      <c r="GLH1" s="374"/>
      <c r="GLI1" s="374"/>
      <c r="GLJ1" s="374"/>
      <c r="GLK1" s="374"/>
      <c r="GLL1" s="375"/>
      <c r="GLM1" s="373" t="s">
        <v>35</v>
      </c>
      <c r="GLN1" s="374"/>
      <c r="GLO1" s="374"/>
      <c r="GLP1" s="374"/>
      <c r="GLQ1" s="374"/>
      <c r="GLR1" s="374"/>
      <c r="GLS1" s="374"/>
      <c r="GLT1" s="375"/>
      <c r="GLU1" s="373" t="s">
        <v>35</v>
      </c>
      <c r="GLV1" s="374"/>
      <c r="GLW1" s="374"/>
      <c r="GLX1" s="374"/>
      <c r="GLY1" s="374"/>
      <c r="GLZ1" s="374"/>
      <c r="GMA1" s="374"/>
      <c r="GMB1" s="375"/>
      <c r="GMC1" s="373" t="s">
        <v>35</v>
      </c>
      <c r="GMD1" s="374"/>
      <c r="GME1" s="374"/>
      <c r="GMF1" s="374"/>
      <c r="GMG1" s="374"/>
      <c r="GMH1" s="374"/>
      <c r="GMI1" s="374"/>
      <c r="GMJ1" s="375"/>
      <c r="GMK1" s="373" t="s">
        <v>35</v>
      </c>
      <c r="GML1" s="374"/>
      <c r="GMM1" s="374"/>
      <c r="GMN1" s="374"/>
      <c r="GMO1" s="374"/>
      <c r="GMP1" s="374"/>
      <c r="GMQ1" s="374"/>
      <c r="GMR1" s="375"/>
      <c r="GMS1" s="373" t="s">
        <v>35</v>
      </c>
      <c r="GMT1" s="374"/>
      <c r="GMU1" s="374"/>
      <c r="GMV1" s="374"/>
      <c r="GMW1" s="374"/>
      <c r="GMX1" s="374"/>
      <c r="GMY1" s="374"/>
      <c r="GMZ1" s="375"/>
      <c r="GNA1" s="373" t="s">
        <v>35</v>
      </c>
      <c r="GNB1" s="374"/>
      <c r="GNC1" s="374"/>
      <c r="GND1" s="374"/>
      <c r="GNE1" s="374"/>
      <c r="GNF1" s="374"/>
      <c r="GNG1" s="374"/>
      <c r="GNH1" s="375"/>
      <c r="GNI1" s="373" t="s">
        <v>35</v>
      </c>
      <c r="GNJ1" s="374"/>
      <c r="GNK1" s="374"/>
      <c r="GNL1" s="374"/>
      <c r="GNM1" s="374"/>
      <c r="GNN1" s="374"/>
      <c r="GNO1" s="374"/>
      <c r="GNP1" s="375"/>
      <c r="GNQ1" s="373" t="s">
        <v>35</v>
      </c>
      <c r="GNR1" s="374"/>
      <c r="GNS1" s="374"/>
      <c r="GNT1" s="374"/>
      <c r="GNU1" s="374"/>
      <c r="GNV1" s="374"/>
      <c r="GNW1" s="374"/>
      <c r="GNX1" s="375"/>
      <c r="GNY1" s="373" t="s">
        <v>35</v>
      </c>
      <c r="GNZ1" s="374"/>
      <c r="GOA1" s="374"/>
      <c r="GOB1" s="374"/>
      <c r="GOC1" s="374"/>
      <c r="GOD1" s="374"/>
      <c r="GOE1" s="374"/>
      <c r="GOF1" s="375"/>
      <c r="GOG1" s="373" t="s">
        <v>35</v>
      </c>
      <c r="GOH1" s="374"/>
      <c r="GOI1" s="374"/>
      <c r="GOJ1" s="374"/>
      <c r="GOK1" s="374"/>
      <c r="GOL1" s="374"/>
      <c r="GOM1" s="374"/>
      <c r="GON1" s="375"/>
      <c r="GOO1" s="373" t="s">
        <v>35</v>
      </c>
      <c r="GOP1" s="374"/>
      <c r="GOQ1" s="374"/>
      <c r="GOR1" s="374"/>
      <c r="GOS1" s="374"/>
      <c r="GOT1" s="374"/>
      <c r="GOU1" s="374"/>
      <c r="GOV1" s="375"/>
      <c r="GOW1" s="373" t="s">
        <v>35</v>
      </c>
      <c r="GOX1" s="374"/>
      <c r="GOY1" s="374"/>
      <c r="GOZ1" s="374"/>
      <c r="GPA1" s="374"/>
      <c r="GPB1" s="374"/>
      <c r="GPC1" s="374"/>
      <c r="GPD1" s="375"/>
      <c r="GPE1" s="373" t="s">
        <v>35</v>
      </c>
      <c r="GPF1" s="374"/>
      <c r="GPG1" s="374"/>
      <c r="GPH1" s="374"/>
      <c r="GPI1" s="374"/>
      <c r="GPJ1" s="374"/>
      <c r="GPK1" s="374"/>
      <c r="GPL1" s="375"/>
      <c r="GPM1" s="373" t="s">
        <v>35</v>
      </c>
      <c r="GPN1" s="374"/>
      <c r="GPO1" s="374"/>
      <c r="GPP1" s="374"/>
      <c r="GPQ1" s="374"/>
      <c r="GPR1" s="374"/>
      <c r="GPS1" s="374"/>
      <c r="GPT1" s="375"/>
      <c r="GPU1" s="373" t="s">
        <v>35</v>
      </c>
      <c r="GPV1" s="374"/>
      <c r="GPW1" s="374"/>
      <c r="GPX1" s="374"/>
      <c r="GPY1" s="374"/>
      <c r="GPZ1" s="374"/>
      <c r="GQA1" s="374"/>
      <c r="GQB1" s="375"/>
      <c r="GQC1" s="373" t="s">
        <v>35</v>
      </c>
      <c r="GQD1" s="374"/>
      <c r="GQE1" s="374"/>
      <c r="GQF1" s="374"/>
      <c r="GQG1" s="374"/>
      <c r="GQH1" s="374"/>
      <c r="GQI1" s="374"/>
      <c r="GQJ1" s="375"/>
      <c r="GQK1" s="373" t="s">
        <v>35</v>
      </c>
      <c r="GQL1" s="374"/>
      <c r="GQM1" s="374"/>
      <c r="GQN1" s="374"/>
      <c r="GQO1" s="374"/>
      <c r="GQP1" s="374"/>
      <c r="GQQ1" s="374"/>
      <c r="GQR1" s="375"/>
      <c r="GQS1" s="373" t="s">
        <v>35</v>
      </c>
      <c r="GQT1" s="374"/>
      <c r="GQU1" s="374"/>
      <c r="GQV1" s="374"/>
      <c r="GQW1" s="374"/>
      <c r="GQX1" s="374"/>
      <c r="GQY1" s="374"/>
      <c r="GQZ1" s="375"/>
      <c r="GRA1" s="373" t="s">
        <v>35</v>
      </c>
      <c r="GRB1" s="374"/>
      <c r="GRC1" s="374"/>
      <c r="GRD1" s="374"/>
      <c r="GRE1" s="374"/>
      <c r="GRF1" s="374"/>
      <c r="GRG1" s="374"/>
      <c r="GRH1" s="375"/>
      <c r="GRI1" s="373" t="s">
        <v>35</v>
      </c>
      <c r="GRJ1" s="374"/>
      <c r="GRK1" s="374"/>
      <c r="GRL1" s="374"/>
      <c r="GRM1" s="374"/>
      <c r="GRN1" s="374"/>
      <c r="GRO1" s="374"/>
      <c r="GRP1" s="375"/>
      <c r="GRQ1" s="373" t="s">
        <v>35</v>
      </c>
      <c r="GRR1" s="374"/>
      <c r="GRS1" s="374"/>
      <c r="GRT1" s="374"/>
      <c r="GRU1" s="374"/>
      <c r="GRV1" s="374"/>
      <c r="GRW1" s="374"/>
      <c r="GRX1" s="375"/>
      <c r="GRY1" s="373" t="s">
        <v>35</v>
      </c>
      <c r="GRZ1" s="374"/>
      <c r="GSA1" s="374"/>
      <c r="GSB1" s="374"/>
      <c r="GSC1" s="374"/>
      <c r="GSD1" s="374"/>
      <c r="GSE1" s="374"/>
      <c r="GSF1" s="375"/>
      <c r="GSG1" s="373" t="s">
        <v>35</v>
      </c>
      <c r="GSH1" s="374"/>
      <c r="GSI1" s="374"/>
      <c r="GSJ1" s="374"/>
      <c r="GSK1" s="374"/>
      <c r="GSL1" s="374"/>
      <c r="GSM1" s="374"/>
      <c r="GSN1" s="375"/>
      <c r="GSO1" s="373" t="s">
        <v>35</v>
      </c>
      <c r="GSP1" s="374"/>
      <c r="GSQ1" s="374"/>
      <c r="GSR1" s="374"/>
      <c r="GSS1" s="374"/>
      <c r="GST1" s="374"/>
      <c r="GSU1" s="374"/>
      <c r="GSV1" s="375"/>
      <c r="GSW1" s="373" t="s">
        <v>35</v>
      </c>
      <c r="GSX1" s="374"/>
      <c r="GSY1" s="374"/>
      <c r="GSZ1" s="374"/>
      <c r="GTA1" s="374"/>
      <c r="GTB1" s="374"/>
      <c r="GTC1" s="374"/>
      <c r="GTD1" s="375"/>
      <c r="GTE1" s="373" t="s">
        <v>35</v>
      </c>
      <c r="GTF1" s="374"/>
      <c r="GTG1" s="374"/>
      <c r="GTH1" s="374"/>
      <c r="GTI1" s="374"/>
      <c r="GTJ1" s="374"/>
      <c r="GTK1" s="374"/>
      <c r="GTL1" s="375"/>
      <c r="GTM1" s="373" t="s">
        <v>35</v>
      </c>
      <c r="GTN1" s="374"/>
      <c r="GTO1" s="374"/>
      <c r="GTP1" s="374"/>
      <c r="GTQ1" s="374"/>
      <c r="GTR1" s="374"/>
      <c r="GTS1" s="374"/>
      <c r="GTT1" s="375"/>
      <c r="GTU1" s="373" t="s">
        <v>35</v>
      </c>
      <c r="GTV1" s="374"/>
      <c r="GTW1" s="374"/>
      <c r="GTX1" s="374"/>
      <c r="GTY1" s="374"/>
      <c r="GTZ1" s="374"/>
      <c r="GUA1" s="374"/>
      <c r="GUB1" s="375"/>
      <c r="GUC1" s="373" t="s">
        <v>35</v>
      </c>
      <c r="GUD1" s="374"/>
      <c r="GUE1" s="374"/>
      <c r="GUF1" s="374"/>
      <c r="GUG1" s="374"/>
      <c r="GUH1" s="374"/>
      <c r="GUI1" s="374"/>
      <c r="GUJ1" s="375"/>
      <c r="GUK1" s="373" t="s">
        <v>35</v>
      </c>
      <c r="GUL1" s="374"/>
      <c r="GUM1" s="374"/>
      <c r="GUN1" s="374"/>
      <c r="GUO1" s="374"/>
      <c r="GUP1" s="374"/>
      <c r="GUQ1" s="374"/>
      <c r="GUR1" s="375"/>
      <c r="GUS1" s="373" t="s">
        <v>35</v>
      </c>
      <c r="GUT1" s="374"/>
      <c r="GUU1" s="374"/>
      <c r="GUV1" s="374"/>
      <c r="GUW1" s="374"/>
      <c r="GUX1" s="374"/>
      <c r="GUY1" s="374"/>
      <c r="GUZ1" s="375"/>
      <c r="GVA1" s="373" t="s">
        <v>35</v>
      </c>
      <c r="GVB1" s="374"/>
      <c r="GVC1" s="374"/>
      <c r="GVD1" s="374"/>
      <c r="GVE1" s="374"/>
      <c r="GVF1" s="374"/>
      <c r="GVG1" s="374"/>
      <c r="GVH1" s="375"/>
      <c r="GVI1" s="373" t="s">
        <v>35</v>
      </c>
      <c r="GVJ1" s="374"/>
      <c r="GVK1" s="374"/>
      <c r="GVL1" s="374"/>
      <c r="GVM1" s="374"/>
      <c r="GVN1" s="374"/>
      <c r="GVO1" s="374"/>
      <c r="GVP1" s="375"/>
      <c r="GVQ1" s="373" t="s">
        <v>35</v>
      </c>
      <c r="GVR1" s="374"/>
      <c r="GVS1" s="374"/>
      <c r="GVT1" s="374"/>
      <c r="GVU1" s="374"/>
      <c r="GVV1" s="374"/>
      <c r="GVW1" s="374"/>
      <c r="GVX1" s="375"/>
      <c r="GVY1" s="373" t="s">
        <v>35</v>
      </c>
      <c r="GVZ1" s="374"/>
      <c r="GWA1" s="374"/>
      <c r="GWB1" s="374"/>
      <c r="GWC1" s="374"/>
      <c r="GWD1" s="374"/>
      <c r="GWE1" s="374"/>
      <c r="GWF1" s="375"/>
      <c r="GWG1" s="373" t="s">
        <v>35</v>
      </c>
      <c r="GWH1" s="374"/>
      <c r="GWI1" s="374"/>
      <c r="GWJ1" s="374"/>
      <c r="GWK1" s="374"/>
      <c r="GWL1" s="374"/>
      <c r="GWM1" s="374"/>
      <c r="GWN1" s="375"/>
      <c r="GWO1" s="373" t="s">
        <v>35</v>
      </c>
      <c r="GWP1" s="374"/>
      <c r="GWQ1" s="374"/>
      <c r="GWR1" s="374"/>
      <c r="GWS1" s="374"/>
      <c r="GWT1" s="374"/>
      <c r="GWU1" s="374"/>
      <c r="GWV1" s="375"/>
      <c r="GWW1" s="373" t="s">
        <v>35</v>
      </c>
      <c r="GWX1" s="374"/>
      <c r="GWY1" s="374"/>
      <c r="GWZ1" s="374"/>
      <c r="GXA1" s="374"/>
      <c r="GXB1" s="374"/>
      <c r="GXC1" s="374"/>
      <c r="GXD1" s="375"/>
      <c r="GXE1" s="373" t="s">
        <v>35</v>
      </c>
      <c r="GXF1" s="374"/>
      <c r="GXG1" s="374"/>
      <c r="GXH1" s="374"/>
      <c r="GXI1" s="374"/>
      <c r="GXJ1" s="374"/>
      <c r="GXK1" s="374"/>
      <c r="GXL1" s="375"/>
      <c r="GXM1" s="373" t="s">
        <v>35</v>
      </c>
      <c r="GXN1" s="374"/>
      <c r="GXO1" s="374"/>
      <c r="GXP1" s="374"/>
      <c r="GXQ1" s="374"/>
      <c r="GXR1" s="374"/>
      <c r="GXS1" s="374"/>
      <c r="GXT1" s="375"/>
      <c r="GXU1" s="373" t="s">
        <v>35</v>
      </c>
      <c r="GXV1" s="374"/>
      <c r="GXW1" s="374"/>
      <c r="GXX1" s="374"/>
      <c r="GXY1" s="374"/>
      <c r="GXZ1" s="374"/>
      <c r="GYA1" s="374"/>
      <c r="GYB1" s="375"/>
      <c r="GYC1" s="373" t="s">
        <v>35</v>
      </c>
      <c r="GYD1" s="374"/>
      <c r="GYE1" s="374"/>
      <c r="GYF1" s="374"/>
      <c r="GYG1" s="374"/>
      <c r="GYH1" s="374"/>
      <c r="GYI1" s="374"/>
      <c r="GYJ1" s="375"/>
      <c r="GYK1" s="373" t="s">
        <v>35</v>
      </c>
      <c r="GYL1" s="374"/>
      <c r="GYM1" s="374"/>
      <c r="GYN1" s="374"/>
      <c r="GYO1" s="374"/>
      <c r="GYP1" s="374"/>
      <c r="GYQ1" s="374"/>
      <c r="GYR1" s="375"/>
      <c r="GYS1" s="373" t="s">
        <v>35</v>
      </c>
      <c r="GYT1" s="374"/>
      <c r="GYU1" s="374"/>
      <c r="GYV1" s="374"/>
      <c r="GYW1" s="374"/>
      <c r="GYX1" s="374"/>
      <c r="GYY1" s="374"/>
      <c r="GYZ1" s="375"/>
      <c r="GZA1" s="373" t="s">
        <v>35</v>
      </c>
      <c r="GZB1" s="374"/>
      <c r="GZC1" s="374"/>
      <c r="GZD1" s="374"/>
      <c r="GZE1" s="374"/>
      <c r="GZF1" s="374"/>
      <c r="GZG1" s="374"/>
      <c r="GZH1" s="375"/>
      <c r="GZI1" s="373" t="s">
        <v>35</v>
      </c>
      <c r="GZJ1" s="374"/>
      <c r="GZK1" s="374"/>
      <c r="GZL1" s="374"/>
      <c r="GZM1" s="374"/>
      <c r="GZN1" s="374"/>
      <c r="GZO1" s="374"/>
      <c r="GZP1" s="375"/>
      <c r="GZQ1" s="373" t="s">
        <v>35</v>
      </c>
      <c r="GZR1" s="374"/>
      <c r="GZS1" s="374"/>
      <c r="GZT1" s="374"/>
      <c r="GZU1" s="374"/>
      <c r="GZV1" s="374"/>
      <c r="GZW1" s="374"/>
      <c r="GZX1" s="375"/>
      <c r="GZY1" s="373" t="s">
        <v>35</v>
      </c>
      <c r="GZZ1" s="374"/>
      <c r="HAA1" s="374"/>
      <c r="HAB1" s="374"/>
      <c r="HAC1" s="374"/>
      <c r="HAD1" s="374"/>
      <c r="HAE1" s="374"/>
      <c r="HAF1" s="375"/>
      <c r="HAG1" s="373" t="s">
        <v>35</v>
      </c>
      <c r="HAH1" s="374"/>
      <c r="HAI1" s="374"/>
      <c r="HAJ1" s="374"/>
      <c r="HAK1" s="374"/>
      <c r="HAL1" s="374"/>
      <c r="HAM1" s="374"/>
      <c r="HAN1" s="375"/>
      <c r="HAO1" s="373" t="s">
        <v>35</v>
      </c>
      <c r="HAP1" s="374"/>
      <c r="HAQ1" s="374"/>
      <c r="HAR1" s="374"/>
      <c r="HAS1" s="374"/>
      <c r="HAT1" s="374"/>
      <c r="HAU1" s="374"/>
      <c r="HAV1" s="375"/>
      <c r="HAW1" s="373" t="s">
        <v>35</v>
      </c>
      <c r="HAX1" s="374"/>
      <c r="HAY1" s="374"/>
      <c r="HAZ1" s="374"/>
      <c r="HBA1" s="374"/>
      <c r="HBB1" s="374"/>
      <c r="HBC1" s="374"/>
      <c r="HBD1" s="375"/>
      <c r="HBE1" s="373" t="s">
        <v>35</v>
      </c>
      <c r="HBF1" s="374"/>
      <c r="HBG1" s="374"/>
      <c r="HBH1" s="374"/>
      <c r="HBI1" s="374"/>
      <c r="HBJ1" s="374"/>
      <c r="HBK1" s="374"/>
      <c r="HBL1" s="375"/>
      <c r="HBM1" s="373" t="s">
        <v>35</v>
      </c>
      <c r="HBN1" s="374"/>
      <c r="HBO1" s="374"/>
      <c r="HBP1" s="374"/>
      <c r="HBQ1" s="374"/>
      <c r="HBR1" s="374"/>
      <c r="HBS1" s="374"/>
      <c r="HBT1" s="375"/>
      <c r="HBU1" s="373" t="s">
        <v>35</v>
      </c>
      <c r="HBV1" s="374"/>
      <c r="HBW1" s="374"/>
      <c r="HBX1" s="374"/>
      <c r="HBY1" s="374"/>
      <c r="HBZ1" s="374"/>
      <c r="HCA1" s="374"/>
      <c r="HCB1" s="375"/>
      <c r="HCC1" s="373" t="s">
        <v>35</v>
      </c>
      <c r="HCD1" s="374"/>
      <c r="HCE1" s="374"/>
      <c r="HCF1" s="374"/>
      <c r="HCG1" s="374"/>
      <c r="HCH1" s="374"/>
      <c r="HCI1" s="374"/>
      <c r="HCJ1" s="375"/>
      <c r="HCK1" s="373" t="s">
        <v>35</v>
      </c>
      <c r="HCL1" s="374"/>
      <c r="HCM1" s="374"/>
      <c r="HCN1" s="374"/>
      <c r="HCO1" s="374"/>
      <c r="HCP1" s="374"/>
      <c r="HCQ1" s="374"/>
      <c r="HCR1" s="375"/>
      <c r="HCS1" s="373" t="s">
        <v>35</v>
      </c>
      <c r="HCT1" s="374"/>
      <c r="HCU1" s="374"/>
      <c r="HCV1" s="374"/>
      <c r="HCW1" s="374"/>
      <c r="HCX1" s="374"/>
      <c r="HCY1" s="374"/>
      <c r="HCZ1" s="375"/>
      <c r="HDA1" s="373" t="s">
        <v>35</v>
      </c>
      <c r="HDB1" s="374"/>
      <c r="HDC1" s="374"/>
      <c r="HDD1" s="374"/>
      <c r="HDE1" s="374"/>
      <c r="HDF1" s="374"/>
      <c r="HDG1" s="374"/>
      <c r="HDH1" s="375"/>
      <c r="HDI1" s="373" t="s">
        <v>35</v>
      </c>
      <c r="HDJ1" s="374"/>
      <c r="HDK1" s="374"/>
      <c r="HDL1" s="374"/>
      <c r="HDM1" s="374"/>
      <c r="HDN1" s="374"/>
      <c r="HDO1" s="374"/>
      <c r="HDP1" s="375"/>
      <c r="HDQ1" s="373" t="s">
        <v>35</v>
      </c>
      <c r="HDR1" s="374"/>
      <c r="HDS1" s="374"/>
      <c r="HDT1" s="374"/>
      <c r="HDU1" s="374"/>
      <c r="HDV1" s="374"/>
      <c r="HDW1" s="374"/>
      <c r="HDX1" s="375"/>
      <c r="HDY1" s="373" t="s">
        <v>35</v>
      </c>
      <c r="HDZ1" s="374"/>
      <c r="HEA1" s="374"/>
      <c r="HEB1" s="374"/>
      <c r="HEC1" s="374"/>
      <c r="HED1" s="374"/>
      <c r="HEE1" s="374"/>
      <c r="HEF1" s="375"/>
      <c r="HEG1" s="373" t="s">
        <v>35</v>
      </c>
      <c r="HEH1" s="374"/>
      <c r="HEI1" s="374"/>
      <c r="HEJ1" s="374"/>
      <c r="HEK1" s="374"/>
      <c r="HEL1" s="374"/>
      <c r="HEM1" s="374"/>
      <c r="HEN1" s="375"/>
      <c r="HEO1" s="373" t="s">
        <v>35</v>
      </c>
      <c r="HEP1" s="374"/>
      <c r="HEQ1" s="374"/>
      <c r="HER1" s="374"/>
      <c r="HES1" s="374"/>
      <c r="HET1" s="374"/>
      <c r="HEU1" s="374"/>
      <c r="HEV1" s="375"/>
      <c r="HEW1" s="373" t="s">
        <v>35</v>
      </c>
      <c r="HEX1" s="374"/>
      <c r="HEY1" s="374"/>
      <c r="HEZ1" s="374"/>
      <c r="HFA1" s="374"/>
      <c r="HFB1" s="374"/>
      <c r="HFC1" s="374"/>
      <c r="HFD1" s="375"/>
      <c r="HFE1" s="373" t="s">
        <v>35</v>
      </c>
      <c r="HFF1" s="374"/>
      <c r="HFG1" s="374"/>
      <c r="HFH1" s="374"/>
      <c r="HFI1" s="374"/>
      <c r="HFJ1" s="374"/>
      <c r="HFK1" s="374"/>
      <c r="HFL1" s="375"/>
      <c r="HFM1" s="373" t="s">
        <v>35</v>
      </c>
      <c r="HFN1" s="374"/>
      <c r="HFO1" s="374"/>
      <c r="HFP1" s="374"/>
      <c r="HFQ1" s="374"/>
      <c r="HFR1" s="374"/>
      <c r="HFS1" s="374"/>
      <c r="HFT1" s="375"/>
      <c r="HFU1" s="373" t="s">
        <v>35</v>
      </c>
      <c r="HFV1" s="374"/>
      <c r="HFW1" s="374"/>
      <c r="HFX1" s="374"/>
      <c r="HFY1" s="374"/>
      <c r="HFZ1" s="374"/>
      <c r="HGA1" s="374"/>
      <c r="HGB1" s="375"/>
      <c r="HGC1" s="373" t="s">
        <v>35</v>
      </c>
      <c r="HGD1" s="374"/>
      <c r="HGE1" s="374"/>
      <c r="HGF1" s="374"/>
      <c r="HGG1" s="374"/>
      <c r="HGH1" s="374"/>
      <c r="HGI1" s="374"/>
      <c r="HGJ1" s="375"/>
      <c r="HGK1" s="373" t="s">
        <v>35</v>
      </c>
      <c r="HGL1" s="374"/>
      <c r="HGM1" s="374"/>
      <c r="HGN1" s="374"/>
      <c r="HGO1" s="374"/>
      <c r="HGP1" s="374"/>
      <c r="HGQ1" s="374"/>
      <c r="HGR1" s="375"/>
      <c r="HGS1" s="373" t="s">
        <v>35</v>
      </c>
      <c r="HGT1" s="374"/>
      <c r="HGU1" s="374"/>
      <c r="HGV1" s="374"/>
      <c r="HGW1" s="374"/>
      <c r="HGX1" s="374"/>
      <c r="HGY1" s="374"/>
      <c r="HGZ1" s="375"/>
      <c r="HHA1" s="373" t="s">
        <v>35</v>
      </c>
      <c r="HHB1" s="374"/>
      <c r="HHC1" s="374"/>
      <c r="HHD1" s="374"/>
      <c r="HHE1" s="374"/>
      <c r="HHF1" s="374"/>
      <c r="HHG1" s="374"/>
      <c r="HHH1" s="375"/>
      <c r="HHI1" s="373" t="s">
        <v>35</v>
      </c>
      <c r="HHJ1" s="374"/>
      <c r="HHK1" s="374"/>
      <c r="HHL1" s="374"/>
      <c r="HHM1" s="374"/>
      <c r="HHN1" s="374"/>
      <c r="HHO1" s="374"/>
      <c r="HHP1" s="375"/>
      <c r="HHQ1" s="373" t="s">
        <v>35</v>
      </c>
      <c r="HHR1" s="374"/>
      <c r="HHS1" s="374"/>
      <c r="HHT1" s="374"/>
      <c r="HHU1" s="374"/>
      <c r="HHV1" s="374"/>
      <c r="HHW1" s="374"/>
      <c r="HHX1" s="375"/>
      <c r="HHY1" s="373" t="s">
        <v>35</v>
      </c>
      <c r="HHZ1" s="374"/>
      <c r="HIA1" s="374"/>
      <c r="HIB1" s="374"/>
      <c r="HIC1" s="374"/>
      <c r="HID1" s="374"/>
      <c r="HIE1" s="374"/>
      <c r="HIF1" s="375"/>
      <c r="HIG1" s="373" t="s">
        <v>35</v>
      </c>
      <c r="HIH1" s="374"/>
      <c r="HII1" s="374"/>
      <c r="HIJ1" s="374"/>
      <c r="HIK1" s="374"/>
      <c r="HIL1" s="374"/>
      <c r="HIM1" s="374"/>
      <c r="HIN1" s="375"/>
      <c r="HIO1" s="373" t="s">
        <v>35</v>
      </c>
      <c r="HIP1" s="374"/>
      <c r="HIQ1" s="374"/>
      <c r="HIR1" s="374"/>
      <c r="HIS1" s="374"/>
      <c r="HIT1" s="374"/>
      <c r="HIU1" s="374"/>
      <c r="HIV1" s="375"/>
      <c r="HIW1" s="373" t="s">
        <v>35</v>
      </c>
      <c r="HIX1" s="374"/>
      <c r="HIY1" s="374"/>
      <c r="HIZ1" s="374"/>
      <c r="HJA1" s="374"/>
      <c r="HJB1" s="374"/>
      <c r="HJC1" s="374"/>
      <c r="HJD1" s="375"/>
      <c r="HJE1" s="373" t="s">
        <v>35</v>
      </c>
      <c r="HJF1" s="374"/>
      <c r="HJG1" s="374"/>
      <c r="HJH1" s="374"/>
      <c r="HJI1" s="374"/>
      <c r="HJJ1" s="374"/>
      <c r="HJK1" s="374"/>
      <c r="HJL1" s="375"/>
      <c r="HJM1" s="373" t="s">
        <v>35</v>
      </c>
      <c r="HJN1" s="374"/>
      <c r="HJO1" s="374"/>
      <c r="HJP1" s="374"/>
      <c r="HJQ1" s="374"/>
      <c r="HJR1" s="374"/>
      <c r="HJS1" s="374"/>
      <c r="HJT1" s="375"/>
      <c r="HJU1" s="373" t="s">
        <v>35</v>
      </c>
      <c r="HJV1" s="374"/>
      <c r="HJW1" s="374"/>
      <c r="HJX1" s="374"/>
      <c r="HJY1" s="374"/>
      <c r="HJZ1" s="374"/>
      <c r="HKA1" s="374"/>
      <c r="HKB1" s="375"/>
      <c r="HKC1" s="373" t="s">
        <v>35</v>
      </c>
      <c r="HKD1" s="374"/>
      <c r="HKE1" s="374"/>
      <c r="HKF1" s="374"/>
      <c r="HKG1" s="374"/>
      <c r="HKH1" s="374"/>
      <c r="HKI1" s="374"/>
      <c r="HKJ1" s="375"/>
      <c r="HKK1" s="373" t="s">
        <v>35</v>
      </c>
      <c r="HKL1" s="374"/>
      <c r="HKM1" s="374"/>
      <c r="HKN1" s="374"/>
      <c r="HKO1" s="374"/>
      <c r="HKP1" s="374"/>
      <c r="HKQ1" s="374"/>
      <c r="HKR1" s="375"/>
      <c r="HKS1" s="373" t="s">
        <v>35</v>
      </c>
      <c r="HKT1" s="374"/>
      <c r="HKU1" s="374"/>
      <c r="HKV1" s="374"/>
      <c r="HKW1" s="374"/>
      <c r="HKX1" s="374"/>
      <c r="HKY1" s="374"/>
      <c r="HKZ1" s="375"/>
      <c r="HLA1" s="373" t="s">
        <v>35</v>
      </c>
      <c r="HLB1" s="374"/>
      <c r="HLC1" s="374"/>
      <c r="HLD1" s="374"/>
      <c r="HLE1" s="374"/>
      <c r="HLF1" s="374"/>
      <c r="HLG1" s="374"/>
      <c r="HLH1" s="375"/>
      <c r="HLI1" s="373" t="s">
        <v>35</v>
      </c>
      <c r="HLJ1" s="374"/>
      <c r="HLK1" s="374"/>
      <c r="HLL1" s="374"/>
      <c r="HLM1" s="374"/>
      <c r="HLN1" s="374"/>
      <c r="HLO1" s="374"/>
      <c r="HLP1" s="375"/>
      <c r="HLQ1" s="373" t="s">
        <v>35</v>
      </c>
      <c r="HLR1" s="374"/>
      <c r="HLS1" s="374"/>
      <c r="HLT1" s="374"/>
      <c r="HLU1" s="374"/>
      <c r="HLV1" s="374"/>
      <c r="HLW1" s="374"/>
      <c r="HLX1" s="375"/>
      <c r="HLY1" s="373" t="s">
        <v>35</v>
      </c>
      <c r="HLZ1" s="374"/>
      <c r="HMA1" s="374"/>
      <c r="HMB1" s="374"/>
      <c r="HMC1" s="374"/>
      <c r="HMD1" s="374"/>
      <c r="HME1" s="374"/>
      <c r="HMF1" s="375"/>
      <c r="HMG1" s="373" t="s">
        <v>35</v>
      </c>
      <c r="HMH1" s="374"/>
      <c r="HMI1" s="374"/>
      <c r="HMJ1" s="374"/>
      <c r="HMK1" s="374"/>
      <c r="HML1" s="374"/>
      <c r="HMM1" s="374"/>
      <c r="HMN1" s="375"/>
      <c r="HMO1" s="373" t="s">
        <v>35</v>
      </c>
      <c r="HMP1" s="374"/>
      <c r="HMQ1" s="374"/>
      <c r="HMR1" s="374"/>
      <c r="HMS1" s="374"/>
      <c r="HMT1" s="374"/>
      <c r="HMU1" s="374"/>
      <c r="HMV1" s="375"/>
      <c r="HMW1" s="373" t="s">
        <v>35</v>
      </c>
      <c r="HMX1" s="374"/>
      <c r="HMY1" s="374"/>
      <c r="HMZ1" s="374"/>
      <c r="HNA1" s="374"/>
      <c r="HNB1" s="374"/>
      <c r="HNC1" s="374"/>
      <c r="HND1" s="375"/>
      <c r="HNE1" s="373" t="s">
        <v>35</v>
      </c>
      <c r="HNF1" s="374"/>
      <c r="HNG1" s="374"/>
      <c r="HNH1" s="374"/>
      <c r="HNI1" s="374"/>
      <c r="HNJ1" s="374"/>
      <c r="HNK1" s="374"/>
      <c r="HNL1" s="375"/>
      <c r="HNM1" s="373" t="s">
        <v>35</v>
      </c>
      <c r="HNN1" s="374"/>
      <c r="HNO1" s="374"/>
      <c r="HNP1" s="374"/>
      <c r="HNQ1" s="374"/>
      <c r="HNR1" s="374"/>
      <c r="HNS1" s="374"/>
      <c r="HNT1" s="375"/>
      <c r="HNU1" s="373" t="s">
        <v>35</v>
      </c>
      <c r="HNV1" s="374"/>
      <c r="HNW1" s="374"/>
      <c r="HNX1" s="374"/>
      <c r="HNY1" s="374"/>
      <c r="HNZ1" s="374"/>
      <c r="HOA1" s="374"/>
      <c r="HOB1" s="375"/>
      <c r="HOC1" s="373" t="s">
        <v>35</v>
      </c>
      <c r="HOD1" s="374"/>
      <c r="HOE1" s="374"/>
      <c r="HOF1" s="374"/>
      <c r="HOG1" s="374"/>
      <c r="HOH1" s="374"/>
      <c r="HOI1" s="374"/>
      <c r="HOJ1" s="375"/>
      <c r="HOK1" s="373" t="s">
        <v>35</v>
      </c>
      <c r="HOL1" s="374"/>
      <c r="HOM1" s="374"/>
      <c r="HON1" s="374"/>
      <c r="HOO1" s="374"/>
      <c r="HOP1" s="374"/>
      <c r="HOQ1" s="374"/>
      <c r="HOR1" s="375"/>
      <c r="HOS1" s="373" t="s">
        <v>35</v>
      </c>
      <c r="HOT1" s="374"/>
      <c r="HOU1" s="374"/>
      <c r="HOV1" s="374"/>
      <c r="HOW1" s="374"/>
      <c r="HOX1" s="374"/>
      <c r="HOY1" s="374"/>
      <c r="HOZ1" s="375"/>
      <c r="HPA1" s="373" t="s">
        <v>35</v>
      </c>
      <c r="HPB1" s="374"/>
      <c r="HPC1" s="374"/>
      <c r="HPD1" s="374"/>
      <c r="HPE1" s="374"/>
      <c r="HPF1" s="374"/>
      <c r="HPG1" s="374"/>
      <c r="HPH1" s="375"/>
      <c r="HPI1" s="373" t="s">
        <v>35</v>
      </c>
      <c r="HPJ1" s="374"/>
      <c r="HPK1" s="374"/>
      <c r="HPL1" s="374"/>
      <c r="HPM1" s="374"/>
      <c r="HPN1" s="374"/>
      <c r="HPO1" s="374"/>
      <c r="HPP1" s="375"/>
      <c r="HPQ1" s="373" t="s">
        <v>35</v>
      </c>
      <c r="HPR1" s="374"/>
      <c r="HPS1" s="374"/>
      <c r="HPT1" s="374"/>
      <c r="HPU1" s="374"/>
      <c r="HPV1" s="374"/>
      <c r="HPW1" s="374"/>
      <c r="HPX1" s="375"/>
      <c r="HPY1" s="373" t="s">
        <v>35</v>
      </c>
      <c r="HPZ1" s="374"/>
      <c r="HQA1" s="374"/>
      <c r="HQB1" s="374"/>
      <c r="HQC1" s="374"/>
      <c r="HQD1" s="374"/>
      <c r="HQE1" s="374"/>
      <c r="HQF1" s="375"/>
      <c r="HQG1" s="373" t="s">
        <v>35</v>
      </c>
      <c r="HQH1" s="374"/>
      <c r="HQI1" s="374"/>
      <c r="HQJ1" s="374"/>
      <c r="HQK1" s="374"/>
      <c r="HQL1" s="374"/>
      <c r="HQM1" s="374"/>
      <c r="HQN1" s="375"/>
      <c r="HQO1" s="373" t="s">
        <v>35</v>
      </c>
      <c r="HQP1" s="374"/>
      <c r="HQQ1" s="374"/>
      <c r="HQR1" s="374"/>
      <c r="HQS1" s="374"/>
      <c r="HQT1" s="374"/>
      <c r="HQU1" s="374"/>
      <c r="HQV1" s="375"/>
      <c r="HQW1" s="373" t="s">
        <v>35</v>
      </c>
      <c r="HQX1" s="374"/>
      <c r="HQY1" s="374"/>
      <c r="HQZ1" s="374"/>
      <c r="HRA1" s="374"/>
      <c r="HRB1" s="374"/>
      <c r="HRC1" s="374"/>
      <c r="HRD1" s="375"/>
      <c r="HRE1" s="373" t="s">
        <v>35</v>
      </c>
      <c r="HRF1" s="374"/>
      <c r="HRG1" s="374"/>
      <c r="HRH1" s="374"/>
      <c r="HRI1" s="374"/>
      <c r="HRJ1" s="374"/>
      <c r="HRK1" s="374"/>
      <c r="HRL1" s="375"/>
      <c r="HRM1" s="373" t="s">
        <v>35</v>
      </c>
      <c r="HRN1" s="374"/>
      <c r="HRO1" s="374"/>
      <c r="HRP1" s="374"/>
      <c r="HRQ1" s="374"/>
      <c r="HRR1" s="374"/>
      <c r="HRS1" s="374"/>
      <c r="HRT1" s="375"/>
      <c r="HRU1" s="373" t="s">
        <v>35</v>
      </c>
      <c r="HRV1" s="374"/>
      <c r="HRW1" s="374"/>
      <c r="HRX1" s="374"/>
      <c r="HRY1" s="374"/>
      <c r="HRZ1" s="374"/>
      <c r="HSA1" s="374"/>
      <c r="HSB1" s="375"/>
      <c r="HSC1" s="373" t="s">
        <v>35</v>
      </c>
      <c r="HSD1" s="374"/>
      <c r="HSE1" s="374"/>
      <c r="HSF1" s="374"/>
      <c r="HSG1" s="374"/>
      <c r="HSH1" s="374"/>
      <c r="HSI1" s="374"/>
      <c r="HSJ1" s="375"/>
      <c r="HSK1" s="373" t="s">
        <v>35</v>
      </c>
      <c r="HSL1" s="374"/>
      <c r="HSM1" s="374"/>
      <c r="HSN1" s="374"/>
      <c r="HSO1" s="374"/>
      <c r="HSP1" s="374"/>
      <c r="HSQ1" s="374"/>
      <c r="HSR1" s="375"/>
      <c r="HSS1" s="373" t="s">
        <v>35</v>
      </c>
      <c r="HST1" s="374"/>
      <c r="HSU1" s="374"/>
      <c r="HSV1" s="374"/>
      <c r="HSW1" s="374"/>
      <c r="HSX1" s="374"/>
      <c r="HSY1" s="374"/>
      <c r="HSZ1" s="375"/>
      <c r="HTA1" s="373" t="s">
        <v>35</v>
      </c>
      <c r="HTB1" s="374"/>
      <c r="HTC1" s="374"/>
      <c r="HTD1" s="374"/>
      <c r="HTE1" s="374"/>
      <c r="HTF1" s="374"/>
      <c r="HTG1" s="374"/>
      <c r="HTH1" s="375"/>
      <c r="HTI1" s="373" t="s">
        <v>35</v>
      </c>
      <c r="HTJ1" s="374"/>
      <c r="HTK1" s="374"/>
      <c r="HTL1" s="374"/>
      <c r="HTM1" s="374"/>
      <c r="HTN1" s="374"/>
      <c r="HTO1" s="374"/>
      <c r="HTP1" s="375"/>
      <c r="HTQ1" s="373" t="s">
        <v>35</v>
      </c>
      <c r="HTR1" s="374"/>
      <c r="HTS1" s="374"/>
      <c r="HTT1" s="374"/>
      <c r="HTU1" s="374"/>
      <c r="HTV1" s="374"/>
      <c r="HTW1" s="374"/>
      <c r="HTX1" s="375"/>
      <c r="HTY1" s="373" t="s">
        <v>35</v>
      </c>
      <c r="HTZ1" s="374"/>
      <c r="HUA1" s="374"/>
      <c r="HUB1" s="374"/>
      <c r="HUC1" s="374"/>
      <c r="HUD1" s="374"/>
      <c r="HUE1" s="374"/>
      <c r="HUF1" s="375"/>
      <c r="HUG1" s="373" t="s">
        <v>35</v>
      </c>
      <c r="HUH1" s="374"/>
      <c r="HUI1" s="374"/>
      <c r="HUJ1" s="374"/>
      <c r="HUK1" s="374"/>
      <c r="HUL1" s="374"/>
      <c r="HUM1" s="374"/>
      <c r="HUN1" s="375"/>
      <c r="HUO1" s="373" t="s">
        <v>35</v>
      </c>
      <c r="HUP1" s="374"/>
      <c r="HUQ1" s="374"/>
      <c r="HUR1" s="374"/>
      <c r="HUS1" s="374"/>
      <c r="HUT1" s="374"/>
      <c r="HUU1" s="374"/>
      <c r="HUV1" s="375"/>
      <c r="HUW1" s="373" t="s">
        <v>35</v>
      </c>
      <c r="HUX1" s="374"/>
      <c r="HUY1" s="374"/>
      <c r="HUZ1" s="374"/>
      <c r="HVA1" s="374"/>
      <c r="HVB1" s="374"/>
      <c r="HVC1" s="374"/>
      <c r="HVD1" s="375"/>
      <c r="HVE1" s="373" t="s">
        <v>35</v>
      </c>
      <c r="HVF1" s="374"/>
      <c r="HVG1" s="374"/>
      <c r="HVH1" s="374"/>
      <c r="HVI1" s="374"/>
      <c r="HVJ1" s="374"/>
      <c r="HVK1" s="374"/>
      <c r="HVL1" s="375"/>
      <c r="HVM1" s="373" t="s">
        <v>35</v>
      </c>
      <c r="HVN1" s="374"/>
      <c r="HVO1" s="374"/>
      <c r="HVP1" s="374"/>
      <c r="HVQ1" s="374"/>
      <c r="HVR1" s="374"/>
      <c r="HVS1" s="374"/>
      <c r="HVT1" s="375"/>
      <c r="HVU1" s="373" t="s">
        <v>35</v>
      </c>
      <c r="HVV1" s="374"/>
      <c r="HVW1" s="374"/>
      <c r="HVX1" s="374"/>
      <c r="HVY1" s="374"/>
      <c r="HVZ1" s="374"/>
      <c r="HWA1" s="374"/>
      <c r="HWB1" s="375"/>
      <c r="HWC1" s="373" t="s">
        <v>35</v>
      </c>
      <c r="HWD1" s="374"/>
      <c r="HWE1" s="374"/>
      <c r="HWF1" s="374"/>
      <c r="HWG1" s="374"/>
      <c r="HWH1" s="374"/>
      <c r="HWI1" s="374"/>
      <c r="HWJ1" s="375"/>
      <c r="HWK1" s="373" t="s">
        <v>35</v>
      </c>
      <c r="HWL1" s="374"/>
      <c r="HWM1" s="374"/>
      <c r="HWN1" s="374"/>
      <c r="HWO1" s="374"/>
      <c r="HWP1" s="374"/>
      <c r="HWQ1" s="374"/>
      <c r="HWR1" s="375"/>
      <c r="HWS1" s="373" t="s">
        <v>35</v>
      </c>
      <c r="HWT1" s="374"/>
      <c r="HWU1" s="374"/>
      <c r="HWV1" s="374"/>
      <c r="HWW1" s="374"/>
      <c r="HWX1" s="374"/>
      <c r="HWY1" s="374"/>
      <c r="HWZ1" s="375"/>
      <c r="HXA1" s="373" t="s">
        <v>35</v>
      </c>
      <c r="HXB1" s="374"/>
      <c r="HXC1" s="374"/>
      <c r="HXD1" s="374"/>
      <c r="HXE1" s="374"/>
      <c r="HXF1" s="374"/>
      <c r="HXG1" s="374"/>
      <c r="HXH1" s="375"/>
      <c r="HXI1" s="373" t="s">
        <v>35</v>
      </c>
      <c r="HXJ1" s="374"/>
      <c r="HXK1" s="374"/>
      <c r="HXL1" s="374"/>
      <c r="HXM1" s="374"/>
      <c r="HXN1" s="374"/>
      <c r="HXO1" s="374"/>
      <c r="HXP1" s="375"/>
      <c r="HXQ1" s="373" t="s">
        <v>35</v>
      </c>
      <c r="HXR1" s="374"/>
      <c r="HXS1" s="374"/>
      <c r="HXT1" s="374"/>
      <c r="HXU1" s="374"/>
      <c r="HXV1" s="374"/>
      <c r="HXW1" s="374"/>
      <c r="HXX1" s="375"/>
      <c r="HXY1" s="373" t="s">
        <v>35</v>
      </c>
      <c r="HXZ1" s="374"/>
      <c r="HYA1" s="374"/>
      <c r="HYB1" s="374"/>
      <c r="HYC1" s="374"/>
      <c r="HYD1" s="374"/>
      <c r="HYE1" s="374"/>
      <c r="HYF1" s="375"/>
      <c r="HYG1" s="373" t="s">
        <v>35</v>
      </c>
      <c r="HYH1" s="374"/>
      <c r="HYI1" s="374"/>
      <c r="HYJ1" s="374"/>
      <c r="HYK1" s="374"/>
      <c r="HYL1" s="374"/>
      <c r="HYM1" s="374"/>
      <c r="HYN1" s="375"/>
      <c r="HYO1" s="373" t="s">
        <v>35</v>
      </c>
      <c r="HYP1" s="374"/>
      <c r="HYQ1" s="374"/>
      <c r="HYR1" s="374"/>
      <c r="HYS1" s="374"/>
      <c r="HYT1" s="374"/>
      <c r="HYU1" s="374"/>
      <c r="HYV1" s="375"/>
      <c r="HYW1" s="373" t="s">
        <v>35</v>
      </c>
      <c r="HYX1" s="374"/>
      <c r="HYY1" s="374"/>
      <c r="HYZ1" s="374"/>
      <c r="HZA1" s="374"/>
      <c r="HZB1" s="374"/>
      <c r="HZC1" s="374"/>
      <c r="HZD1" s="375"/>
      <c r="HZE1" s="373" t="s">
        <v>35</v>
      </c>
      <c r="HZF1" s="374"/>
      <c r="HZG1" s="374"/>
      <c r="HZH1" s="374"/>
      <c r="HZI1" s="374"/>
      <c r="HZJ1" s="374"/>
      <c r="HZK1" s="374"/>
      <c r="HZL1" s="375"/>
      <c r="HZM1" s="373" t="s">
        <v>35</v>
      </c>
      <c r="HZN1" s="374"/>
      <c r="HZO1" s="374"/>
      <c r="HZP1" s="374"/>
      <c r="HZQ1" s="374"/>
      <c r="HZR1" s="374"/>
      <c r="HZS1" s="374"/>
      <c r="HZT1" s="375"/>
      <c r="HZU1" s="373" t="s">
        <v>35</v>
      </c>
      <c r="HZV1" s="374"/>
      <c r="HZW1" s="374"/>
      <c r="HZX1" s="374"/>
      <c r="HZY1" s="374"/>
      <c r="HZZ1" s="374"/>
      <c r="IAA1" s="374"/>
      <c r="IAB1" s="375"/>
      <c r="IAC1" s="373" t="s">
        <v>35</v>
      </c>
      <c r="IAD1" s="374"/>
      <c r="IAE1" s="374"/>
      <c r="IAF1" s="374"/>
      <c r="IAG1" s="374"/>
      <c r="IAH1" s="374"/>
      <c r="IAI1" s="374"/>
      <c r="IAJ1" s="375"/>
      <c r="IAK1" s="373" t="s">
        <v>35</v>
      </c>
      <c r="IAL1" s="374"/>
      <c r="IAM1" s="374"/>
      <c r="IAN1" s="374"/>
      <c r="IAO1" s="374"/>
      <c r="IAP1" s="374"/>
      <c r="IAQ1" s="374"/>
      <c r="IAR1" s="375"/>
      <c r="IAS1" s="373" t="s">
        <v>35</v>
      </c>
      <c r="IAT1" s="374"/>
      <c r="IAU1" s="374"/>
      <c r="IAV1" s="374"/>
      <c r="IAW1" s="374"/>
      <c r="IAX1" s="374"/>
      <c r="IAY1" s="374"/>
      <c r="IAZ1" s="375"/>
      <c r="IBA1" s="373" t="s">
        <v>35</v>
      </c>
      <c r="IBB1" s="374"/>
      <c r="IBC1" s="374"/>
      <c r="IBD1" s="374"/>
      <c r="IBE1" s="374"/>
      <c r="IBF1" s="374"/>
      <c r="IBG1" s="374"/>
      <c r="IBH1" s="375"/>
      <c r="IBI1" s="373" t="s">
        <v>35</v>
      </c>
      <c r="IBJ1" s="374"/>
      <c r="IBK1" s="374"/>
      <c r="IBL1" s="374"/>
      <c r="IBM1" s="374"/>
      <c r="IBN1" s="374"/>
      <c r="IBO1" s="374"/>
      <c r="IBP1" s="375"/>
      <c r="IBQ1" s="373" t="s">
        <v>35</v>
      </c>
      <c r="IBR1" s="374"/>
      <c r="IBS1" s="374"/>
      <c r="IBT1" s="374"/>
      <c r="IBU1" s="374"/>
      <c r="IBV1" s="374"/>
      <c r="IBW1" s="374"/>
      <c r="IBX1" s="375"/>
      <c r="IBY1" s="373" t="s">
        <v>35</v>
      </c>
      <c r="IBZ1" s="374"/>
      <c r="ICA1" s="374"/>
      <c r="ICB1" s="374"/>
      <c r="ICC1" s="374"/>
      <c r="ICD1" s="374"/>
      <c r="ICE1" s="374"/>
      <c r="ICF1" s="375"/>
      <c r="ICG1" s="373" t="s">
        <v>35</v>
      </c>
      <c r="ICH1" s="374"/>
      <c r="ICI1" s="374"/>
      <c r="ICJ1" s="374"/>
      <c r="ICK1" s="374"/>
      <c r="ICL1" s="374"/>
      <c r="ICM1" s="374"/>
      <c r="ICN1" s="375"/>
      <c r="ICO1" s="373" t="s">
        <v>35</v>
      </c>
      <c r="ICP1" s="374"/>
      <c r="ICQ1" s="374"/>
      <c r="ICR1" s="374"/>
      <c r="ICS1" s="374"/>
      <c r="ICT1" s="374"/>
      <c r="ICU1" s="374"/>
      <c r="ICV1" s="375"/>
      <c r="ICW1" s="373" t="s">
        <v>35</v>
      </c>
      <c r="ICX1" s="374"/>
      <c r="ICY1" s="374"/>
      <c r="ICZ1" s="374"/>
      <c r="IDA1" s="374"/>
      <c r="IDB1" s="374"/>
      <c r="IDC1" s="374"/>
      <c r="IDD1" s="375"/>
      <c r="IDE1" s="373" t="s">
        <v>35</v>
      </c>
      <c r="IDF1" s="374"/>
      <c r="IDG1" s="374"/>
      <c r="IDH1" s="374"/>
      <c r="IDI1" s="374"/>
      <c r="IDJ1" s="374"/>
      <c r="IDK1" s="374"/>
      <c r="IDL1" s="375"/>
      <c r="IDM1" s="373" t="s">
        <v>35</v>
      </c>
      <c r="IDN1" s="374"/>
      <c r="IDO1" s="374"/>
      <c r="IDP1" s="374"/>
      <c r="IDQ1" s="374"/>
      <c r="IDR1" s="374"/>
      <c r="IDS1" s="374"/>
      <c r="IDT1" s="375"/>
      <c r="IDU1" s="373" t="s">
        <v>35</v>
      </c>
      <c r="IDV1" s="374"/>
      <c r="IDW1" s="374"/>
      <c r="IDX1" s="374"/>
      <c r="IDY1" s="374"/>
      <c r="IDZ1" s="374"/>
      <c r="IEA1" s="374"/>
      <c r="IEB1" s="375"/>
      <c r="IEC1" s="373" t="s">
        <v>35</v>
      </c>
      <c r="IED1" s="374"/>
      <c r="IEE1" s="374"/>
      <c r="IEF1" s="374"/>
      <c r="IEG1" s="374"/>
      <c r="IEH1" s="374"/>
      <c r="IEI1" s="374"/>
      <c r="IEJ1" s="375"/>
      <c r="IEK1" s="373" t="s">
        <v>35</v>
      </c>
      <c r="IEL1" s="374"/>
      <c r="IEM1" s="374"/>
      <c r="IEN1" s="374"/>
      <c r="IEO1" s="374"/>
      <c r="IEP1" s="374"/>
      <c r="IEQ1" s="374"/>
      <c r="IER1" s="375"/>
      <c r="IES1" s="373" t="s">
        <v>35</v>
      </c>
      <c r="IET1" s="374"/>
      <c r="IEU1" s="374"/>
      <c r="IEV1" s="374"/>
      <c r="IEW1" s="374"/>
      <c r="IEX1" s="374"/>
      <c r="IEY1" s="374"/>
      <c r="IEZ1" s="375"/>
      <c r="IFA1" s="373" t="s">
        <v>35</v>
      </c>
      <c r="IFB1" s="374"/>
      <c r="IFC1" s="374"/>
      <c r="IFD1" s="374"/>
      <c r="IFE1" s="374"/>
      <c r="IFF1" s="374"/>
      <c r="IFG1" s="374"/>
      <c r="IFH1" s="375"/>
      <c r="IFI1" s="373" t="s">
        <v>35</v>
      </c>
      <c r="IFJ1" s="374"/>
      <c r="IFK1" s="374"/>
      <c r="IFL1" s="374"/>
      <c r="IFM1" s="374"/>
      <c r="IFN1" s="374"/>
      <c r="IFO1" s="374"/>
      <c r="IFP1" s="375"/>
      <c r="IFQ1" s="373" t="s">
        <v>35</v>
      </c>
      <c r="IFR1" s="374"/>
      <c r="IFS1" s="374"/>
      <c r="IFT1" s="374"/>
      <c r="IFU1" s="374"/>
      <c r="IFV1" s="374"/>
      <c r="IFW1" s="374"/>
      <c r="IFX1" s="375"/>
      <c r="IFY1" s="373" t="s">
        <v>35</v>
      </c>
      <c r="IFZ1" s="374"/>
      <c r="IGA1" s="374"/>
      <c r="IGB1" s="374"/>
      <c r="IGC1" s="374"/>
      <c r="IGD1" s="374"/>
      <c r="IGE1" s="374"/>
      <c r="IGF1" s="375"/>
      <c r="IGG1" s="373" t="s">
        <v>35</v>
      </c>
      <c r="IGH1" s="374"/>
      <c r="IGI1" s="374"/>
      <c r="IGJ1" s="374"/>
      <c r="IGK1" s="374"/>
      <c r="IGL1" s="374"/>
      <c r="IGM1" s="374"/>
      <c r="IGN1" s="375"/>
      <c r="IGO1" s="373" t="s">
        <v>35</v>
      </c>
      <c r="IGP1" s="374"/>
      <c r="IGQ1" s="374"/>
      <c r="IGR1" s="374"/>
      <c r="IGS1" s="374"/>
      <c r="IGT1" s="374"/>
      <c r="IGU1" s="374"/>
      <c r="IGV1" s="375"/>
      <c r="IGW1" s="373" t="s">
        <v>35</v>
      </c>
      <c r="IGX1" s="374"/>
      <c r="IGY1" s="374"/>
      <c r="IGZ1" s="374"/>
      <c r="IHA1" s="374"/>
      <c r="IHB1" s="374"/>
      <c r="IHC1" s="374"/>
      <c r="IHD1" s="375"/>
      <c r="IHE1" s="373" t="s">
        <v>35</v>
      </c>
      <c r="IHF1" s="374"/>
      <c r="IHG1" s="374"/>
      <c r="IHH1" s="374"/>
      <c r="IHI1" s="374"/>
      <c r="IHJ1" s="374"/>
      <c r="IHK1" s="374"/>
      <c r="IHL1" s="375"/>
      <c r="IHM1" s="373" t="s">
        <v>35</v>
      </c>
      <c r="IHN1" s="374"/>
      <c r="IHO1" s="374"/>
      <c r="IHP1" s="374"/>
      <c r="IHQ1" s="374"/>
      <c r="IHR1" s="374"/>
      <c r="IHS1" s="374"/>
      <c r="IHT1" s="375"/>
      <c r="IHU1" s="373" t="s">
        <v>35</v>
      </c>
      <c r="IHV1" s="374"/>
      <c r="IHW1" s="374"/>
      <c r="IHX1" s="374"/>
      <c r="IHY1" s="374"/>
      <c r="IHZ1" s="374"/>
      <c r="IIA1" s="374"/>
      <c r="IIB1" s="375"/>
      <c r="IIC1" s="373" t="s">
        <v>35</v>
      </c>
      <c r="IID1" s="374"/>
      <c r="IIE1" s="374"/>
      <c r="IIF1" s="374"/>
      <c r="IIG1" s="374"/>
      <c r="IIH1" s="374"/>
      <c r="III1" s="374"/>
      <c r="IIJ1" s="375"/>
      <c r="IIK1" s="373" t="s">
        <v>35</v>
      </c>
      <c r="IIL1" s="374"/>
      <c r="IIM1" s="374"/>
      <c r="IIN1" s="374"/>
      <c r="IIO1" s="374"/>
      <c r="IIP1" s="374"/>
      <c r="IIQ1" s="374"/>
      <c r="IIR1" s="375"/>
      <c r="IIS1" s="373" t="s">
        <v>35</v>
      </c>
      <c r="IIT1" s="374"/>
      <c r="IIU1" s="374"/>
      <c r="IIV1" s="374"/>
      <c r="IIW1" s="374"/>
      <c r="IIX1" s="374"/>
      <c r="IIY1" s="374"/>
      <c r="IIZ1" s="375"/>
      <c r="IJA1" s="373" t="s">
        <v>35</v>
      </c>
      <c r="IJB1" s="374"/>
      <c r="IJC1" s="374"/>
      <c r="IJD1" s="374"/>
      <c r="IJE1" s="374"/>
      <c r="IJF1" s="374"/>
      <c r="IJG1" s="374"/>
      <c r="IJH1" s="375"/>
      <c r="IJI1" s="373" t="s">
        <v>35</v>
      </c>
      <c r="IJJ1" s="374"/>
      <c r="IJK1" s="374"/>
      <c r="IJL1" s="374"/>
      <c r="IJM1" s="374"/>
      <c r="IJN1" s="374"/>
      <c r="IJO1" s="374"/>
      <c r="IJP1" s="375"/>
      <c r="IJQ1" s="373" t="s">
        <v>35</v>
      </c>
      <c r="IJR1" s="374"/>
      <c r="IJS1" s="374"/>
      <c r="IJT1" s="374"/>
      <c r="IJU1" s="374"/>
      <c r="IJV1" s="374"/>
      <c r="IJW1" s="374"/>
      <c r="IJX1" s="375"/>
      <c r="IJY1" s="373" t="s">
        <v>35</v>
      </c>
      <c r="IJZ1" s="374"/>
      <c r="IKA1" s="374"/>
      <c r="IKB1" s="374"/>
      <c r="IKC1" s="374"/>
      <c r="IKD1" s="374"/>
      <c r="IKE1" s="374"/>
      <c r="IKF1" s="375"/>
      <c r="IKG1" s="373" t="s">
        <v>35</v>
      </c>
      <c r="IKH1" s="374"/>
      <c r="IKI1" s="374"/>
      <c r="IKJ1" s="374"/>
      <c r="IKK1" s="374"/>
      <c r="IKL1" s="374"/>
      <c r="IKM1" s="374"/>
      <c r="IKN1" s="375"/>
      <c r="IKO1" s="373" t="s">
        <v>35</v>
      </c>
      <c r="IKP1" s="374"/>
      <c r="IKQ1" s="374"/>
      <c r="IKR1" s="374"/>
      <c r="IKS1" s="374"/>
      <c r="IKT1" s="374"/>
      <c r="IKU1" s="374"/>
      <c r="IKV1" s="375"/>
      <c r="IKW1" s="373" t="s">
        <v>35</v>
      </c>
      <c r="IKX1" s="374"/>
      <c r="IKY1" s="374"/>
      <c r="IKZ1" s="374"/>
      <c r="ILA1" s="374"/>
      <c r="ILB1" s="374"/>
      <c r="ILC1" s="374"/>
      <c r="ILD1" s="375"/>
      <c r="ILE1" s="373" t="s">
        <v>35</v>
      </c>
      <c r="ILF1" s="374"/>
      <c r="ILG1" s="374"/>
      <c r="ILH1" s="374"/>
      <c r="ILI1" s="374"/>
      <c r="ILJ1" s="374"/>
      <c r="ILK1" s="374"/>
      <c r="ILL1" s="375"/>
      <c r="ILM1" s="373" t="s">
        <v>35</v>
      </c>
      <c r="ILN1" s="374"/>
      <c r="ILO1" s="374"/>
      <c r="ILP1" s="374"/>
      <c r="ILQ1" s="374"/>
      <c r="ILR1" s="374"/>
      <c r="ILS1" s="374"/>
      <c r="ILT1" s="375"/>
      <c r="ILU1" s="373" t="s">
        <v>35</v>
      </c>
      <c r="ILV1" s="374"/>
      <c r="ILW1" s="374"/>
      <c r="ILX1" s="374"/>
      <c r="ILY1" s="374"/>
      <c r="ILZ1" s="374"/>
      <c r="IMA1" s="374"/>
      <c r="IMB1" s="375"/>
      <c r="IMC1" s="373" t="s">
        <v>35</v>
      </c>
      <c r="IMD1" s="374"/>
      <c r="IME1" s="374"/>
      <c r="IMF1" s="374"/>
      <c r="IMG1" s="374"/>
      <c r="IMH1" s="374"/>
      <c r="IMI1" s="374"/>
      <c r="IMJ1" s="375"/>
      <c r="IMK1" s="373" t="s">
        <v>35</v>
      </c>
      <c r="IML1" s="374"/>
      <c r="IMM1" s="374"/>
      <c r="IMN1" s="374"/>
      <c r="IMO1" s="374"/>
      <c r="IMP1" s="374"/>
      <c r="IMQ1" s="374"/>
      <c r="IMR1" s="375"/>
      <c r="IMS1" s="373" t="s">
        <v>35</v>
      </c>
      <c r="IMT1" s="374"/>
      <c r="IMU1" s="374"/>
      <c r="IMV1" s="374"/>
      <c r="IMW1" s="374"/>
      <c r="IMX1" s="374"/>
      <c r="IMY1" s="374"/>
      <c r="IMZ1" s="375"/>
      <c r="INA1" s="373" t="s">
        <v>35</v>
      </c>
      <c r="INB1" s="374"/>
      <c r="INC1" s="374"/>
      <c r="IND1" s="374"/>
      <c r="INE1" s="374"/>
      <c r="INF1" s="374"/>
      <c r="ING1" s="374"/>
      <c r="INH1" s="375"/>
      <c r="INI1" s="373" t="s">
        <v>35</v>
      </c>
      <c r="INJ1" s="374"/>
      <c r="INK1" s="374"/>
      <c r="INL1" s="374"/>
      <c r="INM1" s="374"/>
      <c r="INN1" s="374"/>
      <c r="INO1" s="374"/>
      <c r="INP1" s="375"/>
      <c r="INQ1" s="373" t="s">
        <v>35</v>
      </c>
      <c r="INR1" s="374"/>
      <c r="INS1" s="374"/>
      <c r="INT1" s="374"/>
      <c r="INU1" s="374"/>
      <c r="INV1" s="374"/>
      <c r="INW1" s="374"/>
      <c r="INX1" s="375"/>
      <c r="INY1" s="373" t="s">
        <v>35</v>
      </c>
      <c r="INZ1" s="374"/>
      <c r="IOA1" s="374"/>
      <c r="IOB1" s="374"/>
      <c r="IOC1" s="374"/>
      <c r="IOD1" s="374"/>
      <c r="IOE1" s="374"/>
      <c r="IOF1" s="375"/>
      <c r="IOG1" s="373" t="s">
        <v>35</v>
      </c>
      <c r="IOH1" s="374"/>
      <c r="IOI1" s="374"/>
      <c r="IOJ1" s="374"/>
      <c r="IOK1" s="374"/>
      <c r="IOL1" s="374"/>
      <c r="IOM1" s="374"/>
      <c r="ION1" s="375"/>
      <c r="IOO1" s="373" t="s">
        <v>35</v>
      </c>
      <c r="IOP1" s="374"/>
      <c r="IOQ1" s="374"/>
      <c r="IOR1" s="374"/>
      <c r="IOS1" s="374"/>
      <c r="IOT1" s="374"/>
      <c r="IOU1" s="374"/>
      <c r="IOV1" s="375"/>
      <c r="IOW1" s="373" t="s">
        <v>35</v>
      </c>
      <c r="IOX1" s="374"/>
      <c r="IOY1" s="374"/>
      <c r="IOZ1" s="374"/>
      <c r="IPA1" s="374"/>
      <c r="IPB1" s="374"/>
      <c r="IPC1" s="374"/>
      <c r="IPD1" s="375"/>
      <c r="IPE1" s="373" t="s">
        <v>35</v>
      </c>
      <c r="IPF1" s="374"/>
      <c r="IPG1" s="374"/>
      <c r="IPH1" s="374"/>
      <c r="IPI1" s="374"/>
      <c r="IPJ1" s="374"/>
      <c r="IPK1" s="374"/>
      <c r="IPL1" s="375"/>
      <c r="IPM1" s="373" t="s">
        <v>35</v>
      </c>
      <c r="IPN1" s="374"/>
      <c r="IPO1" s="374"/>
      <c r="IPP1" s="374"/>
      <c r="IPQ1" s="374"/>
      <c r="IPR1" s="374"/>
      <c r="IPS1" s="374"/>
      <c r="IPT1" s="375"/>
      <c r="IPU1" s="373" t="s">
        <v>35</v>
      </c>
      <c r="IPV1" s="374"/>
      <c r="IPW1" s="374"/>
      <c r="IPX1" s="374"/>
      <c r="IPY1" s="374"/>
      <c r="IPZ1" s="374"/>
      <c r="IQA1" s="374"/>
      <c r="IQB1" s="375"/>
      <c r="IQC1" s="373" t="s">
        <v>35</v>
      </c>
      <c r="IQD1" s="374"/>
      <c r="IQE1" s="374"/>
      <c r="IQF1" s="374"/>
      <c r="IQG1" s="374"/>
      <c r="IQH1" s="374"/>
      <c r="IQI1" s="374"/>
      <c r="IQJ1" s="375"/>
      <c r="IQK1" s="373" t="s">
        <v>35</v>
      </c>
      <c r="IQL1" s="374"/>
      <c r="IQM1" s="374"/>
      <c r="IQN1" s="374"/>
      <c r="IQO1" s="374"/>
      <c r="IQP1" s="374"/>
      <c r="IQQ1" s="374"/>
      <c r="IQR1" s="375"/>
      <c r="IQS1" s="373" t="s">
        <v>35</v>
      </c>
      <c r="IQT1" s="374"/>
      <c r="IQU1" s="374"/>
      <c r="IQV1" s="374"/>
      <c r="IQW1" s="374"/>
      <c r="IQX1" s="374"/>
      <c r="IQY1" s="374"/>
      <c r="IQZ1" s="375"/>
      <c r="IRA1" s="373" t="s">
        <v>35</v>
      </c>
      <c r="IRB1" s="374"/>
      <c r="IRC1" s="374"/>
      <c r="IRD1" s="374"/>
      <c r="IRE1" s="374"/>
      <c r="IRF1" s="374"/>
      <c r="IRG1" s="374"/>
      <c r="IRH1" s="375"/>
      <c r="IRI1" s="373" t="s">
        <v>35</v>
      </c>
      <c r="IRJ1" s="374"/>
      <c r="IRK1" s="374"/>
      <c r="IRL1" s="374"/>
      <c r="IRM1" s="374"/>
      <c r="IRN1" s="374"/>
      <c r="IRO1" s="374"/>
      <c r="IRP1" s="375"/>
      <c r="IRQ1" s="373" t="s">
        <v>35</v>
      </c>
      <c r="IRR1" s="374"/>
      <c r="IRS1" s="374"/>
      <c r="IRT1" s="374"/>
      <c r="IRU1" s="374"/>
      <c r="IRV1" s="374"/>
      <c r="IRW1" s="374"/>
      <c r="IRX1" s="375"/>
      <c r="IRY1" s="373" t="s">
        <v>35</v>
      </c>
      <c r="IRZ1" s="374"/>
      <c r="ISA1" s="374"/>
      <c r="ISB1" s="374"/>
      <c r="ISC1" s="374"/>
      <c r="ISD1" s="374"/>
      <c r="ISE1" s="374"/>
      <c r="ISF1" s="375"/>
      <c r="ISG1" s="373" t="s">
        <v>35</v>
      </c>
      <c r="ISH1" s="374"/>
      <c r="ISI1" s="374"/>
      <c r="ISJ1" s="374"/>
      <c r="ISK1" s="374"/>
      <c r="ISL1" s="374"/>
      <c r="ISM1" s="374"/>
      <c r="ISN1" s="375"/>
      <c r="ISO1" s="373" t="s">
        <v>35</v>
      </c>
      <c r="ISP1" s="374"/>
      <c r="ISQ1" s="374"/>
      <c r="ISR1" s="374"/>
      <c r="ISS1" s="374"/>
      <c r="IST1" s="374"/>
      <c r="ISU1" s="374"/>
      <c r="ISV1" s="375"/>
      <c r="ISW1" s="373" t="s">
        <v>35</v>
      </c>
      <c r="ISX1" s="374"/>
      <c r="ISY1" s="374"/>
      <c r="ISZ1" s="374"/>
      <c r="ITA1" s="374"/>
      <c r="ITB1" s="374"/>
      <c r="ITC1" s="374"/>
      <c r="ITD1" s="375"/>
      <c r="ITE1" s="373" t="s">
        <v>35</v>
      </c>
      <c r="ITF1" s="374"/>
      <c r="ITG1" s="374"/>
      <c r="ITH1" s="374"/>
      <c r="ITI1" s="374"/>
      <c r="ITJ1" s="374"/>
      <c r="ITK1" s="374"/>
      <c r="ITL1" s="375"/>
      <c r="ITM1" s="373" t="s">
        <v>35</v>
      </c>
      <c r="ITN1" s="374"/>
      <c r="ITO1" s="374"/>
      <c r="ITP1" s="374"/>
      <c r="ITQ1" s="374"/>
      <c r="ITR1" s="374"/>
      <c r="ITS1" s="374"/>
      <c r="ITT1" s="375"/>
      <c r="ITU1" s="373" t="s">
        <v>35</v>
      </c>
      <c r="ITV1" s="374"/>
      <c r="ITW1" s="374"/>
      <c r="ITX1" s="374"/>
      <c r="ITY1" s="374"/>
      <c r="ITZ1" s="374"/>
      <c r="IUA1" s="374"/>
      <c r="IUB1" s="375"/>
      <c r="IUC1" s="373" t="s">
        <v>35</v>
      </c>
      <c r="IUD1" s="374"/>
      <c r="IUE1" s="374"/>
      <c r="IUF1" s="374"/>
      <c r="IUG1" s="374"/>
      <c r="IUH1" s="374"/>
      <c r="IUI1" s="374"/>
      <c r="IUJ1" s="375"/>
      <c r="IUK1" s="373" t="s">
        <v>35</v>
      </c>
      <c r="IUL1" s="374"/>
      <c r="IUM1" s="374"/>
      <c r="IUN1" s="374"/>
      <c r="IUO1" s="374"/>
      <c r="IUP1" s="374"/>
      <c r="IUQ1" s="374"/>
      <c r="IUR1" s="375"/>
      <c r="IUS1" s="373" t="s">
        <v>35</v>
      </c>
      <c r="IUT1" s="374"/>
      <c r="IUU1" s="374"/>
      <c r="IUV1" s="374"/>
      <c r="IUW1" s="374"/>
      <c r="IUX1" s="374"/>
      <c r="IUY1" s="374"/>
      <c r="IUZ1" s="375"/>
      <c r="IVA1" s="373" t="s">
        <v>35</v>
      </c>
      <c r="IVB1" s="374"/>
      <c r="IVC1" s="374"/>
      <c r="IVD1" s="374"/>
      <c r="IVE1" s="374"/>
      <c r="IVF1" s="374"/>
      <c r="IVG1" s="374"/>
      <c r="IVH1" s="375"/>
      <c r="IVI1" s="373" t="s">
        <v>35</v>
      </c>
      <c r="IVJ1" s="374"/>
      <c r="IVK1" s="374"/>
      <c r="IVL1" s="374"/>
      <c r="IVM1" s="374"/>
      <c r="IVN1" s="374"/>
      <c r="IVO1" s="374"/>
      <c r="IVP1" s="375"/>
      <c r="IVQ1" s="373" t="s">
        <v>35</v>
      </c>
      <c r="IVR1" s="374"/>
      <c r="IVS1" s="374"/>
      <c r="IVT1" s="374"/>
      <c r="IVU1" s="374"/>
      <c r="IVV1" s="374"/>
      <c r="IVW1" s="374"/>
      <c r="IVX1" s="375"/>
      <c r="IVY1" s="373" t="s">
        <v>35</v>
      </c>
      <c r="IVZ1" s="374"/>
      <c r="IWA1" s="374"/>
      <c r="IWB1" s="374"/>
      <c r="IWC1" s="374"/>
      <c r="IWD1" s="374"/>
      <c r="IWE1" s="374"/>
      <c r="IWF1" s="375"/>
      <c r="IWG1" s="373" t="s">
        <v>35</v>
      </c>
      <c r="IWH1" s="374"/>
      <c r="IWI1" s="374"/>
      <c r="IWJ1" s="374"/>
      <c r="IWK1" s="374"/>
      <c r="IWL1" s="374"/>
      <c r="IWM1" s="374"/>
      <c r="IWN1" s="375"/>
      <c r="IWO1" s="373" t="s">
        <v>35</v>
      </c>
      <c r="IWP1" s="374"/>
      <c r="IWQ1" s="374"/>
      <c r="IWR1" s="374"/>
      <c r="IWS1" s="374"/>
      <c r="IWT1" s="374"/>
      <c r="IWU1" s="374"/>
      <c r="IWV1" s="375"/>
      <c r="IWW1" s="373" t="s">
        <v>35</v>
      </c>
      <c r="IWX1" s="374"/>
      <c r="IWY1" s="374"/>
      <c r="IWZ1" s="374"/>
      <c r="IXA1" s="374"/>
      <c r="IXB1" s="374"/>
      <c r="IXC1" s="374"/>
      <c r="IXD1" s="375"/>
      <c r="IXE1" s="373" t="s">
        <v>35</v>
      </c>
      <c r="IXF1" s="374"/>
      <c r="IXG1" s="374"/>
      <c r="IXH1" s="374"/>
      <c r="IXI1" s="374"/>
      <c r="IXJ1" s="374"/>
      <c r="IXK1" s="374"/>
      <c r="IXL1" s="375"/>
      <c r="IXM1" s="373" t="s">
        <v>35</v>
      </c>
      <c r="IXN1" s="374"/>
      <c r="IXO1" s="374"/>
      <c r="IXP1" s="374"/>
      <c r="IXQ1" s="374"/>
      <c r="IXR1" s="374"/>
      <c r="IXS1" s="374"/>
      <c r="IXT1" s="375"/>
      <c r="IXU1" s="373" t="s">
        <v>35</v>
      </c>
      <c r="IXV1" s="374"/>
      <c r="IXW1" s="374"/>
      <c r="IXX1" s="374"/>
      <c r="IXY1" s="374"/>
      <c r="IXZ1" s="374"/>
      <c r="IYA1" s="374"/>
      <c r="IYB1" s="375"/>
      <c r="IYC1" s="373" t="s">
        <v>35</v>
      </c>
      <c r="IYD1" s="374"/>
      <c r="IYE1" s="374"/>
      <c r="IYF1" s="374"/>
      <c r="IYG1" s="374"/>
      <c r="IYH1" s="374"/>
      <c r="IYI1" s="374"/>
      <c r="IYJ1" s="375"/>
      <c r="IYK1" s="373" t="s">
        <v>35</v>
      </c>
      <c r="IYL1" s="374"/>
      <c r="IYM1" s="374"/>
      <c r="IYN1" s="374"/>
      <c r="IYO1" s="374"/>
      <c r="IYP1" s="374"/>
      <c r="IYQ1" s="374"/>
      <c r="IYR1" s="375"/>
      <c r="IYS1" s="373" t="s">
        <v>35</v>
      </c>
      <c r="IYT1" s="374"/>
      <c r="IYU1" s="374"/>
      <c r="IYV1" s="374"/>
      <c r="IYW1" s="374"/>
      <c r="IYX1" s="374"/>
      <c r="IYY1" s="374"/>
      <c r="IYZ1" s="375"/>
      <c r="IZA1" s="373" t="s">
        <v>35</v>
      </c>
      <c r="IZB1" s="374"/>
      <c r="IZC1" s="374"/>
      <c r="IZD1" s="374"/>
      <c r="IZE1" s="374"/>
      <c r="IZF1" s="374"/>
      <c r="IZG1" s="374"/>
      <c r="IZH1" s="375"/>
      <c r="IZI1" s="373" t="s">
        <v>35</v>
      </c>
      <c r="IZJ1" s="374"/>
      <c r="IZK1" s="374"/>
      <c r="IZL1" s="374"/>
      <c r="IZM1" s="374"/>
      <c r="IZN1" s="374"/>
      <c r="IZO1" s="374"/>
      <c r="IZP1" s="375"/>
      <c r="IZQ1" s="373" t="s">
        <v>35</v>
      </c>
      <c r="IZR1" s="374"/>
      <c r="IZS1" s="374"/>
      <c r="IZT1" s="374"/>
      <c r="IZU1" s="374"/>
      <c r="IZV1" s="374"/>
      <c r="IZW1" s="374"/>
      <c r="IZX1" s="375"/>
      <c r="IZY1" s="373" t="s">
        <v>35</v>
      </c>
      <c r="IZZ1" s="374"/>
      <c r="JAA1" s="374"/>
      <c r="JAB1" s="374"/>
      <c r="JAC1" s="374"/>
      <c r="JAD1" s="374"/>
      <c r="JAE1" s="374"/>
      <c r="JAF1" s="375"/>
      <c r="JAG1" s="373" t="s">
        <v>35</v>
      </c>
      <c r="JAH1" s="374"/>
      <c r="JAI1" s="374"/>
      <c r="JAJ1" s="374"/>
      <c r="JAK1" s="374"/>
      <c r="JAL1" s="374"/>
      <c r="JAM1" s="374"/>
      <c r="JAN1" s="375"/>
      <c r="JAO1" s="373" t="s">
        <v>35</v>
      </c>
      <c r="JAP1" s="374"/>
      <c r="JAQ1" s="374"/>
      <c r="JAR1" s="374"/>
      <c r="JAS1" s="374"/>
      <c r="JAT1" s="374"/>
      <c r="JAU1" s="374"/>
      <c r="JAV1" s="375"/>
      <c r="JAW1" s="373" t="s">
        <v>35</v>
      </c>
      <c r="JAX1" s="374"/>
      <c r="JAY1" s="374"/>
      <c r="JAZ1" s="374"/>
      <c r="JBA1" s="374"/>
      <c r="JBB1" s="374"/>
      <c r="JBC1" s="374"/>
      <c r="JBD1" s="375"/>
      <c r="JBE1" s="373" t="s">
        <v>35</v>
      </c>
      <c r="JBF1" s="374"/>
      <c r="JBG1" s="374"/>
      <c r="JBH1" s="374"/>
      <c r="JBI1" s="374"/>
      <c r="JBJ1" s="374"/>
      <c r="JBK1" s="374"/>
      <c r="JBL1" s="375"/>
      <c r="JBM1" s="373" t="s">
        <v>35</v>
      </c>
      <c r="JBN1" s="374"/>
      <c r="JBO1" s="374"/>
      <c r="JBP1" s="374"/>
      <c r="JBQ1" s="374"/>
      <c r="JBR1" s="374"/>
      <c r="JBS1" s="374"/>
      <c r="JBT1" s="375"/>
      <c r="JBU1" s="373" t="s">
        <v>35</v>
      </c>
      <c r="JBV1" s="374"/>
      <c r="JBW1" s="374"/>
      <c r="JBX1" s="374"/>
      <c r="JBY1" s="374"/>
      <c r="JBZ1" s="374"/>
      <c r="JCA1" s="374"/>
      <c r="JCB1" s="375"/>
      <c r="JCC1" s="373" t="s">
        <v>35</v>
      </c>
      <c r="JCD1" s="374"/>
      <c r="JCE1" s="374"/>
      <c r="JCF1" s="374"/>
      <c r="JCG1" s="374"/>
      <c r="JCH1" s="374"/>
      <c r="JCI1" s="374"/>
      <c r="JCJ1" s="375"/>
      <c r="JCK1" s="373" t="s">
        <v>35</v>
      </c>
      <c r="JCL1" s="374"/>
      <c r="JCM1" s="374"/>
      <c r="JCN1" s="374"/>
      <c r="JCO1" s="374"/>
      <c r="JCP1" s="374"/>
      <c r="JCQ1" s="374"/>
      <c r="JCR1" s="375"/>
      <c r="JCS1" s="373" t="s">
        <v>35</v>
      </c>
      <c r="JCT1" s="374"/>
      <c r="JCU1" s="374"/>
      <c r="JCV1" s="374"/>
      <c r="JCW1" s="374"/>
      <c r="JCX1" s="374"/>
      <c r="JCY1" s="374"/>
      <c r="JCZ1" s="375"/>
      <c r="JDA1" s="373" t="s">
        <v>35</v>
      </c>
      <c r="JDB1" s="374"/>
      <c r="JDC1" s="374"/>
      <c r="JDD1" s="374"/>
      <c r="JDE1" s="374"/>
      <c r="JDF1" s="374"/>
      <c r="JDG1" s="374"/>
      <c r="JDH1" s="375"/>
      <c r="JDI1" s="373" t="s">
        <v>35</v>
      </c>
      <c r="JDJ1" s="374"/>
      <c r="JDK1" s="374"/>
      <c r="JDL1" s="374"/>
      <c r="JDM1" s="374"/>
      <c r="JDN1" s="374"/>
      <c r="JDO1" s="374"/>
      <c r="JDP1" s="375"/>
      <c r="JDQ1" s="373" t="s">
        <v>35</v>
      </c>
      <c r="JDR1" s="374"/>
      <c r="JDS1" s="374"/>
      <c r="JDT1" s="374"/>
      <c r="JDU1" s="374"/>
      <c r="JDV1" s="374"/>
      <c r="JDW1" s="374"/>
      <c r="JDX1" s="375"/>
      <c r="JDY1" s="373" t="s">
        <v>35</v>
      </c>
      <c r="JDZ1" s="374"/>
      <c r="JEA1" s="374"/>
      <c r="JEB1" s="374"/>
      <c r="JEC1" s="374"/>
      <c r="JED1" s="374"/>
      <c r="JEE1" s="374"/>
      <c r="JEF1" s="375"/>
      <c r="JEG1" s="373" t="s">
        <v>35</v>
      </c>
      <c r="JEH1" s="374"/>
      <c r="JEI1" s="374"/>
      <c r="JEJ1" s="374"/>
      <c r="JEK1" s="374"/>
      <c r="JEL1" s="374"/>
      <c r="JEM1" s="374"/>
      <c r="JEN1" s="375"/>
      <c r="JEO1" s="373" t="s">
        <v>35</v>
      </c>
      <c r="JEP1" s="374"/>
      <c r="JEQ1" s="374"/>
      <c r="JER1" s="374"/>
      <c r="JES1" s="374"/>
      <c r="JET1" s="374"/>
      <c r="JEU1" s="374"/>
      <c r="JEV1" s="375"/>
      <c r="JEW1" s="373" t="s">
        <v>35</v>
      </c>
      <c r="JEX1" s="374"/>
      <c r="JEY1" s="374"/>
      <c r="JEZ1" s="374"/>
      <c r="JFA1" s="374"/>
      <c r="JFB1" s="374"/>
      <c r="JFC1" s="374"/>
      <c r="JFD1" s="375"/>
      <c r="JFE1" s="373" t="s">
        <v>35</v>
      </c>
      <c r="JFF1" s="374"/>
      <c r="JFG1" s="374"/>
      <c r="JFH1" s="374"/>
      <c r="JFI1" s="374"/>
      <c r="JFJ1" s="374"/>
      <c r="JFK1" s="374"/>
      <c r="JFL1" s="375"/>
      <c r="JFM1" s="373" t="s">
        <v>35</v>
      </c>
      <c r="JFN1" s="374"/>
      <c r="JFO1" s="374"/>
      <c r="JFP1" s="374"/>
      <c r="JFQ1" s="374"/>
      <c r="JFR1" s="374"/>
      <c r="JFS1" s="374"/>
      <c r="JFT1" s="375"/>
      <c r="JFU1" s="373" t="s">
        <v>35</v>
      </c>
      <c r="JFV1" s="374"/>
      <c r="JFW1" s="374"/>
      <c r="JFX1" s="374"/>
      <c r="JFY1" s="374"/>
      <c r="JFZ1" s="374"/>
      <c r="JGA1" s="374"/>
      <c r="JGB1" s="375"/>
      <c r="JGC1" s="373" t="s">
        <v>35</v>
      </c>
      <c r="JGD1" s="374"/>
      <c r="JGE1" s="374"/>
      <c r="JGF1" s="374"/>
      <c r="JGG1" s="374"/>
      <c r="JGH1" s="374"/>
      <c r="JGI1" s="374"/>
      <c r="JGJ1" s="375"/>
      <c r="JGK1" s="373" t="s">
        <v>35</v>
      </c>
      <c r="JGL1" s="374"/>
      <c r="JGM1" s="374"/>
      <c r="JGN1" s="374"/>
      <c r="JGO1" s="374"/>
      <c r="JGP1" s="374"/>
      <c r="JGQ1" s="374"/>
      <c r="JGR1" s="375"/>
      <c r="JGS1" s="373" t="s">
        <v>35</v>
      </c>
      <c r="JGT1" s="374"/>
      <c r="JGU1" s="374"/>
      <c r="JGV1" s="374"/>
      <c r="JGW1" s="374"/>
      <c r="JGX1" s="374"/>
      <c r="JGY1" s="374"/>
      <c r="JGZ1" s="375"/>
      <c r="JHA1" s="373" t="s">
        <v>35</v>
      </c>
      <c r="JHB1" s="374"/>
      <c r="JHC1" s="374"/>
      <c r="JHD1" s="374"/>
      <c r="JHE1" s="374"/>
      <c r="JHF1" s="374"/>
      <c r="JHG1" s="374"/>
      <c r="JHH1" s="375"/>
      <c r="JHI1" s="373" t="s">
        <v>35</v>
      </c>
      <c r="JHJ1" s="374"/>
      <c r="JHK1" s="374"/>
      <c r="JHL1" s="374"/>
      <c r="JHM1" s="374"/>
      <c r="JHN1" s="374"/>
      <c r="JHO1" s="374"/>
      <c r="JHP1" s="375"/>
      <c r="JHQ1" s="373" t="s">
        <v>35</v>
      </c>
      <c r="JHR1" s="374"/>
      <c r="JHS1" s="374"/>
      <c r="JHT1" s="374"/>
      <c r="JHU1" s="374"/>
      <c r="JHV1" s="374"/>
      <c r="JHW1" s="374"/>
      <c r="JHX1" s="375"/>
      <c r="JHY1" s="373" t="s">
        <v>35</v>
      </c>
      <c r="JHZ1" s="374"/>
      <c r="JIA1" s="374"/>
      <c r="JIB1" s="374"/>
      <c r="JIC1" s="374"/>
      <c r="JID1" s="374"/>
      <c r="JIE1" s="374"/>
      <c r="JIF1" s="375"/>
      <c r="JIG1" s="373" t="s">
        <v>35</v>
      </c>
      <c r="JIH1" s="374"/>
      <c r="JII1" s="374"/>
      <c r="JIJ1" s="374"/>
      <c r="JIK1" s="374"/>
      <c r="JIL1" s="374"/>
      <c r="JIM1" s="374"/>
      <c r="JIN1" s="375"/>
      <c r="JIO1" s="373" t="s">
        <v>35</v>
      </c>
      <c r="JIP1" s="374"/>
      <c r="JIQ1" s="374"/>
      <c r="JIR1" s="374"/>
      <c r="JIS1" s="374"/>
      <c r="JIT1" s="374"/>
      <c r="JIU1" s="374"/>
      <c r="JIV1" s="375"/>
      <c r="JIW1" s="373" t="s">
        <v>35</v>
      </c>
      <c r="JIX1" s="374"/>
      <c r="JIY1" s="374"/>
      <c r="JIZ1" s="374"/>
      <c r="JJA1" s="374"/>
      <c r="JJB1" s="374"/>
      <c r="JJC1" s="374"/>
      <c r="JJD1" s="375"/>
      <c r="JJE1" s="373" t="s">
        <v>35</v>
      </c>
      <c r="JJF1" s="374"/>
      <c r="JJG1" s="374"/>
      <c r="JJH1" s="374"/>
      <c r="JJI1" s="374"/>
      <c r="JJJ1" s="374"/>
      <c r="JJK1" s="374"/>
      <c r="JJL1" s="375"/>
      <c r="JJM1" s="373" t="s">
        <v>35</v>
      </c>
      <c r="JJN1" s="374"/>
      <c r="JJO1" s="374"/>
      <c r="JJP1" s="374"/>
      <c r="JJQ1" s="374"/>
      <c r="JJR1" s="374"/>
      <c r="JJS1" s="374"/>
      <c r="JJT1" s="375"/>
      <c r="JJU1" s="373" t="s">
        <v>35</v>
      </c>
      <c r="JJV1" s="374"/>
      <c r="JJW1" s="374"/>
      <c r="JJX1" s="374"/>
      <c r="JJY1" s="374"/>
      <c r="JJZ1" s="374"/>
      <c r="JKA1" s="374"/>
      <c r="JKB1" s="375"/>
      <c r="JKC1" s="373" t="s">
        <v>35</v>
      </c>
      <c r="JKD1" s="374"/>
      <c r="JKE1" s="374"/>
      <c r="JKF1" s="374"/>
      <c r="JKG1" s="374"/>
      <c r="JKH1" s="374"/>
      <c r="JKI1" s="374"/>
      <c r="JKJ1" s="375"/>
      <c r="JKK1" s="373" t="s">
        <v>35</v>
      </c>
      <c r="JKL1" s="374"/>
      <c r="JKM1" s="374"/>
      <c r="JKN1" s="374"/>
      <c r="JKO1" s="374"/>
      <c r="JKP1" s="374"/>
      <c r="JKQ1" s="374"/>
      <c r="JKR1" s="375"/>
      <c r="JKS1" s="373" t="s">
        <v>35</v>
      </c>
      <c r="JKT1" s="374"/>
      <c r="JKU1" s="374"/>
      <c r="JKV1" s="374"/>
      <c r="JKW1" s="374"/>
      <c r="JKX1" s="374"/>
      <c r="JKY1" s="374"/>
      <c r="JKZ1" s="375"/>
      <c r="JLA1" s="373" t="s">
        <v>35</v>
      </c>
      <c r="JLB1" s="374"/>
      <c r="JLC1" s="374"/>
      <c r="JLD1" s="374"/>
      <c r="JLE1" s="374"/>
      <c r="JLF1" s="374"/>
      <c r="JLG1" s="374"/>
      <c r="JLH1" s="375"/>
      <c r="JLI1" s="373" t="s">
        <v>35</v>
      </c>
      <c r="JLJ1" s="374"/>
      <c r="JLK1" s="374"/>
      <c r="JLL1" s="374"/>
      <c r="JLM1" s="374"/>
      <c r="JLN1" s="374"/>
      <c r="JLO1" s="374"/>
      <c r="JLP1" s="375"/>
      <c r="JLQ1" s="373" t="s">
        <v>35</v>
      </c>
      <c r="JLR1" s="374"/>
      <c r="JLS1" s="374"/>
      <c r="JLT1" s="374"/>
      <c r="JLU1" s="374"/>
      <c r="JLV1" s="374"/>
      <c r="JLW1" s="374"/>
      <c r="JLX1" s="375"/>
      <c r="JLY1" s="373" t="s">
        <v>35</v>
      </c>
      <c r="JLZ1" s="374"/>
      <c r="JMA1" s="374"/>
      <c r="JMB1" s="374"/>
      <c r="JMC1" s="374"/>
      <c r="JMD1" s="374"/>
      <c r="JME1" s="374"/>
      <c r="JMF1" s="375"/>
      <c r="JMG1" s="373" t="s">
        <v>35</v>
      </c>
      <c r="JMH1" s="374"/>
      <c r="JMI1" s="374"/>
      <c r="JMJ1" s="374"/>
      <c r="JMK1" s="374"/>
      <c r="JML1" s="374"/>
      <c r="JMM1" s="374"/>
      <c r="JMN1" s="375"/>
      <c r="JMO1" s="373" t="s">
        <v>35</v>
      </c>
      <c r="JMP1" s="374"/>
      <c r="JMQ1" s="374"/>
      <c r="JMR1" s="374"/>
      <c r="JMS1" s="374"/>
      <c r="JMT1" s="374"/>
      <c r="JMU1" s="374"/>
      <c r="JMV1" s="375"/>
      <c r="JMW1" s="373" t="s">
        <v>35</v>
      </c>
      <c r="JMX1" s="374"/>
      <c r="JMY1" s="374"/>
      <c r="JMZ1" s="374"/>
      <c r="JNA1" s="374"/>
      <c r="JNB1" s="374"/>
      <c r="JNC1" s="374"/>
      <c r="JND1" s="375"/>
      <c r="JNE1" s="373" t="s">
        <v>35</v>
      </c>
      <c r="JNF1" s="374"/>
      <c r="JNG1" s="374"/>
      <c r="JNH1" s="374"/>
      <c r="JNI1" s="374"/>
      <c r="JNJ1" s="374"/>
      <c r="JNK1" s="374"/>
      <c r="JNL1" s="375"/>
      <c r="JNM1" s="373" t="s">
        <v>35</v>
      </c>
      <c r="JNN1" s="374"/>
      <c r="JNO1" s="374"/>
      <c r="JNP1" s="374"/>
      <c r="JNQ1" s="374"/>
      <c r="JNR1" s="374"/>
      <c r="JNS1" s="374"/>
      <c r="JNT1" s="375"/>
      <c r="JNU1" s="373" t="s">
        <v>35</v>
      </c>
      <c r="JNV1" s="374"/>
      <c r="JNW1" s="374"/>
      <c r="JNX1" s="374"/>
      <c r="JNY1" s="374"/>
      <c r="JNZ1" s="374"/>
      <c r="JOA1" s="374"/>
      <c r="JOB1" s="375"/>
      <c r="JOC1" s="373" t="s">
        <v>35</v>
      </c>
      <c r="JOD1" s="374"/>
      <c r="JOE1" s="374"/>
      <c r="JOF1" s="374"/>
      <c r="JOG1" s="374"/>
      <c r="JOH1" s="374"/>
      <c r="JOI1" s="374"/>
      <c r="JOJ1" s="375"/>
      <c r="JOK1" s="373" t="s">
        <v>35</v>
      </c>
      <c r="JOL1" s="374"/>
      <c r="JOM1" s="374"/>
      <c r="JON1" s="374"/>
      <c r="JOO1" s="374"/>
      <c r="JOP1" s="374"/>
      <c r="JOQ1" s="374"/>
      <c r="JOR1" s="375"/>
      <c r="JOS1" s="373" t="s">
        <v>35</v>
      </c>
      <c r="JOT1" s="374"/>
      <c r="JOU1" s="374"/>
      <c r="JOV1" s="374"/>
      <c r="JOW1" s="374"/>
      <c r="JOX1" s="374"/>
      <c r="JOY1" s="374"/>
      <c r="JOZ1" s="375"/>
      <c r="JPA1" s="373" t="s">
        <v>35</v>
      </c>
      <c r="JPB1" s="374"/>
      <c r="JPC1" s="374"/>
      <c r="JPD1" s="374"/>
      <c r="JPE1" s="374"/>
      <c r="JPF1" s="374"/>
      <c r="JPG1" s="374"/>
      <c r="JPH1" s="375"/>
      <c r="JPI1" s="373" t="s">
        <v>35</v>
      </c>
      <c r="JPJ1" s="374"/>
      <c r="JPK1" s="374"/>
      <c r="JPL1" s="374"/>
      <c r="JPM1" s="374"/>
      <c r="JPN1" s="374"/>
      <c r="JPO1" s="374"/>
      <c r="JPP1" s="375"/>
      <c r="JPQ1" s="373" t="s">
        <v>35</v>
      </c>
      <c r="JPR1" s="374"/>
      <c r="JPS1" s="374"/>
      <c r="JPT1" s="374"/>
      <c r="JPU1" s="374"/>
      <c r="JPV1" s="374"/>
      <c r="JPW1" s="374"/>
      <c r="JPX1" s="375"/>
      <c r="JPY1" s="373" t="s">
        <v>35</v>
      </c>
      <c r="JPZ1" s="374"/>
      <c r="JQA1" s="374"/>
      <c r="JQB1" s="374"/>
      <c r="JQC1" s="374"/>
      <c r="JQD1" s="374"/>
      <c r="JQE1" s="374"/>
      <c r="JQF1" s="375"/>
      <c r="JQG1" s="373" t="s">
        <v>35</v>
      </c>
      <c r="JQH1" s="374"/>
      <c r="JQI1" s="374"/>
      <c r="JQJ1" s="374"/>
      <c r="JQK1" s="374"/>
      <c r="JQL1" s="374"/>
      <c r="JQM1" s="374"/>
      <c r="JQN1" s="375"/>
      <c r="JQO1" s="373" t="s">
        <v>35</v>
      </c>
      <c r="JQP1" s="374"/>
      <c r="JQQ1" s="374"/>
      <c r="JQR1" s="374"/>
      <c r="JQS1" s="374"/>
      <c r="JQT1" s="374"/>
      <c r="JQU1" s="374"/>
      <c r="JQV1" s="375"/>
      <c r="JQW1" s="373" t="s">
        <v>35</v>
      </c>
      <c r="JQX1" s="374"/>
      <c r="JQY1" s="374"/>
      <c r="JQZ1" s="374"/>
      <c r="JRA1" s="374"/>
      <c r="JRB1" s="374"/>
      <c r="JRC1" s="374"/>
      <c r="JRD1" s="375"/>
      <c r="JRE1" s="373" t="s">
        <v>35</v>
      </c>
      <c r="JRF1" s="374"/>
      <c r="JRG1" s="374"/>
      <c r="JRH1" s="374"/>
      <c r="JRI1" s="374"/>
      <c r="JRJ1" s="374"/>
      <c r="JRK1" s="374"/>
      <c r="JRL1" s="375"/>
      <c r="JRM1" s="373" t="s">
        <v>35</v>
      </c>
      <c r="JRN1" s="374"/>
      <c r="JRO1" s="374"/>
      <c r="JRP1" s="374"/>
      <c r="JRQ1" s="374"/>
      <c r="JRR1" s="374"/>
      <c r="JRS1" s="374"/>
      <c r="JRT1" s="375"/>
      <c r="JRU1" s="373" t="s">
        <v>35</v>
      </c>
      <c r="JRV1" s="374"/>
      <c r="JRW1" s="374"/>
      <c r="JRX1" s="374"/>
      <c r="JRY1" s="374"/>
      <c r="JRZ1" s="374"/>
      <c r="JSA1" s="374"/>
      <c r="JSB1" s="375"/>
      <c r="JSC1" s="373" t="s">
        <v>35</v>
      </c>
      <c r="JSD1" s="374"/>
      <c r="JSE1" s="374"/>
      <c r="JSF1" s="374"/>
      <c r="JSG1" s="374"/>
      <c r="JSH1" s="374"/>
      <c r="JSI1" s="374"/>
      <c r="JSJ1" s="375"/>
      <c r="JSK1" s="373" t="s">
        <v>35</v>
      </c>
      <c r="JSL1" s="374"/>
      <c r="JSM1" s="374"/>
      <c r="JSN1" s="374"/>
      <c r="JSO1" s="374"/>
      <c r="JSP1" s="374"/>
      <c r="JSQ1" s="374"/>
      <c r="JSR1" s="375"/>
      <c r="JSS1" s="373" t="s">
        <v>35</v>
      </c>
      <c r="JST1" s="374"/>
      <c r="JSU1" s="374"/>
      <c r="JSV1" s="374"/>
      <c r="JSW1" s="374"/>
      <c r="JSX1" s="374"/>
      <c r="JSY1" s="374"/>
      <c r="JSZ1" s="375"/>
      <c r="JTA1" s="373" t="s">
        <v>35</v>
      </c>
      <c r="JTB1" s="374"/>
      <c r="JTC1" s="374"/>
      <c r="JTD1" s="374"/>
      <c r="JTE1" s="374"/>
      <c r="JTF1" s="374"/>
      <c r="JTG1" s="374"/>
      <c r="JTH1" s="375"/>
      <c r="JTI1" s="373" t="s">
        <v>35</v>
      </c>
      <c r="JTJ1" s="374"/>
      <c r="JTK1" s="374"/>
      <c r="JTL1" s="374"/>
      <c r="JTM1" s="374"/>
      <c r="JTN1" s="374"/>
      <c r="JTO1" s="374"/>
      <c r="JTP1" s="375"/>
      <c r="JTQ1" s="373" t="s">
        <v>35</v>
      </c>
      <c r="JTR1" s="374"/>
      <c r="JTS1" s="374"/>
      <c r="JTT1" s="374"/>
      <c r="JTU1" s="374"/>
      <c r="JTV1" s="374"/>
      <c r="JTW1" s="374"/>
      <c r="JTX1" s="375"/>
      <c r="JTY1" s="373" t="s">
        <v>35</v>
      </c>
      <c r="JTZ1" s="374"/>
      <c r="JUA1" s="374"/>
      <c r="JUB1" s="374"/>
      <c r="JUC1" s="374"/>
      <c r="JUD1" s="374"/>
      <c r="JUE1" s="374"/>
      <c r="JUF1" s="375"/>
      <c r="JUG1" s="373" t="s">
        <v>35</v>
      </c>
      <c r="JUH1" s="374"/>
      <c r="JUI1" s="374"/>
      <c r="JUJ1" s="374"/>
      <c r="JUK1" s="374"/>
      <c r="JUL1" s="374"/>
      <c r="JUM1" s="374"/>
      <c r="JUN1" s="375"/>
      <c r="JUO1" s="373" t="s">
        <v>35</v>
      </c>
      <c r="JUP1" s="374"/>
      <c r="JUQ1" s="374"/>
      <c r="JUR1" s="374"/>
      <c r="JUS1" s="374"/>
      <c r="JUT1" s="374"/>
      <c r="JUU1" s="374"/>
      <c r="JUV1" s="375"/>
      <c r="JUW1" s="373" t="s">
        <v>35</v>
      </c>
      <c r="JUX1" s="374"/>
      <c r="JUY1" s="374"/>
      <c r="JUZ1" s="374"/>
      <c r="JVA1" s="374"/>
      <c r="JVB1" s="374"/>
      <c r="JVC1" s="374"/>
      <c r="JVD1" s="375"/>
      <c r="JVE1" s="373" t="s">
        <v>35</v>
      </c>
      <c r="JVF1" s="374"/>
      <c r="JVG1" s="374"/>
      <c r="JVH1" s="374"/>
      <c r="JVI1" s="374"/>
      <c r="JVJ1" s="374"/>
      <c r="JVK1" s="374"/>
      <c r="JVL1" s="375"/>
      <c r="JVM1" s="373" t="s">
        <v>35</v>
      </c>
      <c r="JVN1" s="374"/>
      <c r="JVO1" s="374"/>
      <c r="JVP1" s="374"/>
      <c r="JVQ1" s="374"/>
      <c r="JVR1" s="374"/>
      <c r="JVS1" s="374"/>
      <c r="JVT1" s="375"/>
      <c r="JVU1" s="373" t="s">
        <v>35</v>
      </c>
      <c r="JVV1" s="374"/>
      <c r="JVW1" s="374"/>
      <c r="JVX1" s="374"/>
      <c r="JVY1" s="374"/>
      <c r="JVZ1" s="374"/>
      <c r="JWA1" s="374"/>
      <c r="JWB1" s="375"/>
      <c r="JWC1" s="373" t="s">
        <v>35</v>
      </c>
      <c r="JWD1" s="374"/>
      <c r="JWE1" s="374"/>
      <c r="JWF1" s="374"/>
      <c r="JWG1" s="374"/>
      <c r="JWH1" s="374"/>
      <c r="JWI1" s="374"/>
      <c r="JWJ1" s="375"/>
      <c r="JWK1" s="373" t="s">
        <v>35</v>
      </c>
      <c r="JWL1" s="374"/>
      <c r="JWM1" s="374"/>
      <c r="JWN1" s="374"/>
      <c r="JWO1" s="374"/>
      <c r="JWP1" s="374"/>
      <c r="JWQ1" s="374"/>
      <c r="JWR1" s="375"/>
      <c r="JWS1" s="373" t="s">
        <v>35</v>
      </c>
      <c r="JWT1" s="374"/>
      <c r="JWU1" s="374"/>
      <c r="JWV1" s="374"/>
      <c r="JWW1" s="374"/>
      <c r="JWX1" s="374"/>
      <c r="JWY1" s="374"/>
      <c r="JWZ1" s="375"/>
      <c r="JXA1" s="373" t="s">
        <v>35</v>
      </c>
      <c r="JXB1" s="374"/>
      <c r="JXC1" s="374"/>
      <c r="JXD1" s="374"/>
      <c r="JXE1" s="374"/>
      <c r="JXF1" s="374"/>
      <c r="JXG1" s="374"/>
      <c r="JXH1" s="375"/>
      <c r="JXI1" s="373" t="s">
        <v>35</v>
      </c>
      <c r="JXJ1" s="374"/>
      <c r="JXK1" s="374"/>
      <c r="JXL1" s="374"/>
      <c r="JXM1" s="374"/>
      <c r="JXN1" s="374"/>
      <c r="JXO1" s="374"/>
      <c r="JXP1" s="375"/>
      <c r="JXQ1" s="373" t="s">
        <v>35</v>
      </c>
      <c r="JXR1" s="374"/>
      <c r="JXS1" s="374"/>
      <c r="JXT1" s="374"/>
      <c r="JXU1" s="374"/>
      <c r="JXV1" s="374"/>
      <c r="JXW1" s="374"/>
      <c r="JXX1" s="375"/>
      <c r="JXY1" s="373" t="s">
        <v>35</v>
      </c>
      <c r="JXZ1" s="374"/>
      <c r="JYA1" s="374"/>
      <c r="JYB1" s="374"/>
      <c r="JYC1" s="374"/>
      <c r="JYD1" s="374"/>
      <c r="JYE1" s="374"/>
      <c r="JYF1" s="375"/>
      <c r="JYG1" s="373" t="s">
        <v>35</v>
      </c>
      <c r="JYH1" s="374"/>
      <c r="JYI1" s="374"/>
      <c r="JYJ1" s="374"/>
      <c r="JYK1" s="374"/>
      <c r="JYL1" s="374"/>
      <c r="JYM1" s="374"/>
      <c r="JYN1" s="375"/>
      <c r="JYO1" s="373" t="s">
        <v>35</v>
      </c>
      <c r="JYP1" s="374"/>
      <c r="JYQ1" s="374"/>
      <c r="JYR1" s="374"/>
      <c r="JYS1" s="374"/>
      <c r="JYT1" s="374"/>
      <c r="JYU1" s="374"/>
      <c r="JYV1" s="375"/>
      <c r="JYW1" s="373" t="s">
        <v>35</v>
      </c>
      <c r="JYX1" s="374"/>
      <c r="JYY1" s="374"/>
      <c r="JYZ1" s="374"/>
      <c r="JZA1" s="374"/>
      <c r="JZB1" s="374"/>
      <c r="JZC1" s="374"/>
      <c r="JZD1" s="375"/>
      <c r="JZE1" s="373" t="s">
        <v>35</v>
      </c>
      <c r="JZF1" s="374"/>
      <c r="JZG1" s="374"/>
      <c r="JZH1" s="374"/>
      <c r="JZI1" s="374"/>
      <c r="JZJ1" s="374"/>
      <c r="JZK1" s="374"/>
      <c r="JZL1" s="375"/>
      <c r="JZM1" s="373" t="s">
        <v>35</v>
      </c>
      <c r="JZN1" s="374"/>
      <c r="JZO1" s="374"/>
      <c r="JZP1" s="374"/>
      <c r="JZQ1" s="374"/>
      <c r="JZR1" s="374"/>
      <c r="JZS1" s="374"/>
      <c r="JZT1" s="375"/>
      <c r="JZU1" s="373" t="s">
        <v>35</v>
      </c>
      <c r="JZV1" s="374"/>
      <c r="JZW1" s="374"/>
      <c r="JZX1" s="374"/>
      <c r="JZY1" s="374"/>
      <c r="JZZ1" s="374"/>
      <c r="KAA1" s="374"/>
      <c r="KAB1" s="375"/>
      <c r="KAC1" s="373" t="s">
        <v>35</v>
      </c>
      <c r="KAD1" s="374"/>
      <c r="KAE1" s="374"/>
      <c r="KAF1" s="374"/>
      <c r="KAG1" s="374"/>
      <c r="KAH1" s="374"/>
      <c r="KAI1" s="374"/>
      <c r="KAJ1" s="375"/>
      <c r="KAK1" s="373" t="s">
        <v>35</v>
      </c>
      <c r="KAL1" s="374"/>
      <c r="KAM1" s="374"/>
      <c r="KAN1" s="374"/>
      <c r="KAO1" s="374"/>
      <c r="KAP1" s="374"/>
      <c r="KAQ1" s="374"/>
      <c r="KAR1" s="375"/>
      <c r="KAS1" s="373" t="s">
        <v>35</v>
      </c>
      <c r="KAT1" s="374"/>
      <c r="KAU1" s="374"/>
      <c r="KAV1" s="374"/>
      <c r="KAW1" s="374"/>
      <c r="KAX1" s="374"/>
      <c r="KAY1" s="374"/>
      <c r="KAZ1" s="375"/>
      <c r="KBA1" s="373" t="s">
        <v>35</v>
      </c>
      <c r="KBB1" s="374"/>
      <c r="KBC1" s="374"/>
      <c r="KBD1" s="374"/>
      <c r="KBE1" s="374"/>
      <c r="KBF1" s="374"/>
      <c r="KBG1" s="374"/>
      <c r="KBH1" s="375"/>
      <c r="KBI1" s="373" t="s">
        <v>35</v>
      </c>
      <c r="KBJ1" s="374"/>
      <c r="KBK1" s="374"/>
      <c r="KBL1" s="374"/>
      <c r="KBM1" s="374"/>
      <c r="KBN1" s="374"/>
      <c r="KBO1" s="374"/>
      <c r="KBP1" s="375"/>
      <c r="KBQ1" s="373" t="s">
        <v>35</v>
      </c>
      <c r="KBR1" s="374"/>
      <c r="KBS1" s="374"/>
      <c r="KBT1" s="374"/>
      <c r="KBU1" s="374"/>
      <c r="KBV1" s="374"/>
      <c r="KBW1" s="374"/>
      <c r="KBX1" s="375"/>
      <c r="KBY1" s="373" t="s">
        <v>35</v>
      </c>
      <c r="KBZ1" s="374"/>
      <c r="KCA1" s="374"/>
      <c r="KCB1" s="374"/>
      <c r="KCC1" s="374"/>
      <c r="KCD1" s="374"/>
      <c r="KCE1" s="374"/>
      <c r="KCF1" s="375"/>
      <c r="KCG1" s="373" t="s">
        <v>35</v>
      </c>
      <c r="KCH1" s="374"/>
      <c r="KCI1" s="374"/>
      <c r="KCJ1" s="374"/>
      <c r="KCK1" s="374"/>
      <c r="KCL1" s="374"/>
      <c r="KCM1" s="374"/>
      <c r="KCN1" s="375"/>
      <c r="KCO1" s="373" t="s">
        <v>35</v>
      </c>
      <c r="KCP1" s="374"/>
      <c r="KCQ1" s="374"/>
      <c r="KCR1" s="374"/>
      <c r="KCS1" s="374"/>
      <c r="KCT1" s="374"/>
      <c r="KCU1" s="374"/>
      <c r="KCV1" s="375"/>
      <c r="KCW1" s="373" t="s">
        <v>35</v>
      </c>
      <c r="KCX1" s="374"/>
      <c r="KCY1" s="374"/>
      <c r="KCZ1" s="374"/>
      <c r="KDA1" s="374"/>
      <c r="KDB1" s="374"/>
      <c r="KDC1" s="374"/>
      <c r="KDD1" s="375"/>
      <c r="KDE1" s="373" t="s">
        <v>35</v>
      </c>
      <c r="KDF1" s="374"/>
      <c r="KDG1" s="374"/>
      <c r="KDH1" s="374"/>
      <c r="KDI1" s="374"/>
      <c r="KDJ1" s="374"/>
      <c r="KDK1" s="374"/>
      <c r="KDL1" s="375"/>
      <c r="KDM1" s="373" t="s">
        <v>35</v>
      </c>
      <c r="KDN1" s="374"/>
      <c r="KDO1" s="374"/>
      <c r="KDP1" s="374"/>
      <c r="KDQ1" s="374"/>
      <c r="KDR1" s="374"/>
      <c r="KDS1" s="374"/>
      <c r="KDT1" s="375"/>
      <c r="KDU1" s="373" t="s">
        <v>35</v>
      </c>
      <c r="KDV1" s="374"/>
      <c r="KDW1" s="374"/>
      <c r="KDX1" s="374"/>
      <c r="KDY1" s="374"/>
      <c r="KDZ1" s="374"/>
      <c r="KEA1" s="374"/>
      <c r="KEB1" s="375"/>
      <c r="KEC1" s="373" t="s">
        <v>35</v>
      </c>
      <c r="KED1" s="374"/>
      <c r="KEE1" s="374"/>
      <c r="KEF1" s="374"/>
      <c r="KEG1" s="374"/>
      <c r="KEH1" s="374"/>
      <c r="KEI1" s="374"/>
      <c r="KEJ1" s="375"/>
      <c r="KEK1" s="373" t="s">
        <v>35</v>
      </c>
      <c r="KEL1" s="374"/>
      <c r="KEM1" s="374"/>
      <c r="KEN1" s="374"/>
      <c r="KEO1" s="374"/>
      <c r="KEP1" s="374"/>
      <c r="KEQ1" s="374"/>
      <c r="KER1" s="375"/>
      <c r="KES1" s="373" t="s">
        <v>35</v>
      </c>
      <c r="KET1" s="374"/>
      <c r="KEU1" s="374"/>
      <c r="KEV1" s="374"/>
      <c r="KEW1" s="374"/>
      <c r="KEX1" s="374"/>
      <c r="KEY1" s="374"/>
      <c r="KEZ1" s="375"/>
      <c r="KFA1" s="373" t="s">
        <v>35</v>
      </c>
      <c r="KFB1" s="374"/>
      <c r="KFC1" s="374"/>
      <c r="KFD1" s="374"/>
      <c r="KFE1" s="374"/>
      <c r="KFF1" s="374"/>
      <c r="KFG1" s="374"/>
      <c r="KFH1" s="375"/>
      <c r="KFI1" s="373" t="s">
        <v>35</v>
      </c>
      <c r="KFJ1" s="374"/>
      <c r="KFK1" s="374"/>
      <c r="KFL1" s="374"/>
      <c r="KFM1" s="374"/>
      <c r="KFN1" s="374"/>
      <c r="KFO1" s="374"/>
      <c r="KFP1" s="375"/>
      <c r="KFQ1" s="373" t="s">
        <v>35</v>
      </c>
      <c r="KFR1" s="374"/>
      <c r="KFS1" s="374"/>
      <c r="KFT1" s="374"/>
      <c r="KFU1" s="374"/>
      <c r="KFV1" s="374"/>
      <c r="KFW1" s="374"/>
      <c r="KFX1" s="375"/>
      <c r="KFY1" s="373" t="s">
        <v>35</v>
      </c>
      <c r="KFZ1" s="374"/>
      <c r="KGA1" s="374"/>
      <c r="KGB1" s="374"/>
      <c r="KGC1" s="374"/>
      <c r="KGD1" s="374"/>
      <c r="KGE1" s="374"/>
      <c r="KGF1" s="375"/>
      <c r="KGG1" s="373" t="s">
        <v>35</v>
      </c>
      <c r="KGH1" s="374"/>
      <c r="KGI1" s="374"/>
      <c r="KGJ1" s="374"/>
      <c r="KGK1" s="374"/>
      <c r="KGL1" s="374"/>
      <c r="KGM1" s="374"/>
      <c r="KGN1" s="375"/>
      <c r="KGO1" s="373" t="s">
        <v>35</v>
      </c>
      <c r="KGP1" s="374"/>
      <c r="KGQ1" s="374"/>
      <c r="KGR1" s="374"/>
      <c r="KGS1" s="374"/>
      <c r="KGT1" s="374"/>
      <c r="KGU1" s="374"/>
      <c r="KGV1" s="375"/>
      <c r="KGW1" s="373" t="s">
        <v>35</v>
      </c>
      <c r="KGX1" s="374"/>
      <c r="KGY1" s="374"/>
      <c r="KGZ1" s="374"/>
      <c r="KHA1" s="374"/>
      <c r="KHB1" s="374"/>
      <c r="KHC1" s="374"/>
      <c r="KHD1" s="375"/>
      <c r="KHE1" s="373" t="s">
        <v>35</v>
      </c>
      <c r="KHF1" s="374"/>
      <c r="KHG1" s="374"/>
      <c r="KHH1" s="374"/>
      <c r="KHI1" s="374"/>
      <c r="KHJ1" s="374"/>
      <c r="KHK1" s="374"/>
      <c r="KHL1" s="375"/>
      <c r="KHM1" s="373" t="s">
        <v>35</v>
      </c>
      <c r="KHN1" s="374"/>
      <c r="KHO1" s="374"/>
      <c r="KHP1" s="374"/>
      <c r="KHQ1" s="374"/>
      <c r="KHR1" s="374"/>
      <c r="KHS1" s="374"/>
      <c r="KHT1" s="375"/>
      <c r="KHU1" s="373" t="s">
        <v>35</v>
      </c>
      <c r="KHV1" s="374"/>
      <c r="KHW1" s="374"/>
      <c r="KHX1" s="374"/>
      <c r="KHY1" s="374"/>
      <c r="KHZ1" s="374"/>
      <c r="KIA1" s="374"/>
      <c r="KIB1" s="375"/>
      <c r="KIC1" s="373" t="s">
        <v>35</v>
      </c>
      <c r="KID1" s="374"/>
      <c r="KIE1" s="374"/>
      <c r="KIF1" s="374"/>
      <c r="KIG1" s="374"/>
      <c r="KIH1" s="374"/>
      <c r="KII1" s="374"/>
      <c r="KIJ1" s="375"/>
      <c r="KIK1" s="373" t="s">
        <v>35</v>
      </c>
      <c r="KIL1" s="374"/>
      <c r="KIM1" s="374"/>
      <c r="KIN1" s="374"/>
      <c r="KIO1" s="374"/>
      <c r="KIP1" s="374"/>
      <c r="KIQ1" s="374"/>
      <c r="KIR1" s="375"/>
      <c r="KIS1" s="373" t="s">
        <v>35</v>
      </c>
      <c r="KIT1" s="374"/>
      <c r="KIU1" s="374"/>
      <c r="KIV1" s="374"/>
      <c r="KIW1" s="374"/>
      <c r="KIX1" s="374"/>
      <c r="KIY1" s="374"/>
      <c r="KIZ1" s="375"/>
      <c r="KJA1" s="373" t="s">
        <v>35</v>
      </c>
      <c r="KJB1" s="374"/>
      <c r="KJC1" s="374"/>
      <c r="KJD1" s="374"/>
      <c r="KJE1" s="374"/>
      <c r="KJF1" s="374"/>
      <c r="KJG1" s="374"/>
      <c r="KJH1" s="375"/>
      <c r="KJI1" s="373" t="s">
        <v>35</v>
      </c>
      <c r="KJJ1" s="374"/>
      <c r="KJK1" s="374"/>
      <c r="KJL1" s="374"/>
      <c r="KJM1" s="374"/>
      <c r="KJN1" s="374"/>
      <c r="KJO1" s="374"/>
      <c r="KJP1" s="375"/>
      <c r="KJQ1" s="373" t="s">
        <v>35</v>
      </c>
      <c r="KJR1" s="374"/>
      <c r="KJS1" s="374"/>
      <c r="KJT1" s="374"/>
      <c r="KJU1" s="374"/>
      <c r="KJV1" s="374"/>
      <c r="KJW1" s="374"/>
      <c r="KJX1" s="375"/>
      <c r="KJY1" s="373" t="s">
        <v>35</v>
      </c>
      <c r="KJZ1" s="374"/>
      <c r="KKA1" s="374"/>
      <c r="KKB1" s="374"/>
      <c r="KKC1" s="374"/>
      <c r="KKD1" s="374"/>
      <c r="KKE1" s="374"/>
      <c r="KKF1" s="375"/>
      <c r="KKG1" s="373" t="s">
        <v>35</v>
      </c>
      <c r="KKH1" s="374"/>
      <c r="KKI1" s="374"/>
      <c r="KKJ1" s="374"/>
      <c r="KKK1" s="374"/>
      <c r="KKL1" s="374"/>
      <c r="KKM1" s="374"/>
      <c r="KKN1" s="375"/>
      <c r="KKO1" s="373" t="s">
        <v>35</v>
      </c>
      <c r="KKP1" s="374"/>
      <c r="KKQ1" s="374"/>
      <c r="KKR1" s="374"/>
      <c r="KKS1" s="374"/>
      <c r="KKT1" s="374"/>
      <c r="KKU1" s="374"/>
      <c r="KKV1" s="375"/>
      <c r="KKW1" s="373" t="s">
        <v>35</v>
      </c>
      <c r="KKX1" s="374"/>
      <c r="KKY1" s="374"/>
      <c r="KKZ1" s="374"/>
      <c r="KLA1" s="374"/>
      <c r="KLB1" s="374"/>
      <c r="KLC1" s="374"/>
      <c r="KLD1" s="375"/>
      <c r="KLE1" s="373" t="s">
        <v>35</v>
      </c>
      <c r="KLF1" s="374"/>
      <c r="KLG1" s="374"/>
      <c r="KLH1" s="374"/>
      <c r="KLI1" s="374"/>
      <c r="KLJ1" s="374"/>
      <c r="KLK1" s="374"/>
      <c r="KLL1" s="375"/>
      <c r="KLM1" s="373" t="s">
        <v>35</v>
      </c>
      <c r="KLN1" s="374"/>
      <c r="KLO1" s="374"/>
      <c r="KLP1" s="374"/>
      <c r="KLQ1" s="374"/>
      <c r="KLR1" s="374"/>
      <c r="KLS1" s="374"/>
      <c r="KLT1" s="375"/>
      <c r="KLU1" s="373" t="s">
        <v>35</v>
      </c>
      <c r="KLV1" s="374"/>
      <c r="KLW1" s="374"/>
      <c r="KLX1" s="374"/>
      <c r="KLY1" s="374"/>
      <c r="KLZ1" s="374"/>
      <c r="KMA1" s="374"/>
      <c r="KMB1" s="375"/>
      <c r="KMC1" s="373" t="s">
        <v>35</v>
      </c>
      <c r="KMD1" s="374"/>
      <c r="KME1" s="374"/>
      <c r="KMF1" s="374"/>
      <c r="KMG1" s="374"/>
      <c r="KMH1" s="374"/>
      <c r="KMI1" s="374"/>
      <c r="KMJ1" s="375"/>
      <c r="KMK1" s="373" t="s">
        <v>35</v>
      </c>
      <c r="KML1" s="374"/>
      <c r="KMM1" s="374"/>
      <c r="KMN1" s="374"/>
      <c r="KMO1" s="374"/>
      <c r="KMP1" s="374"/>
      <c r="KMQ1" s="374"/>
      <c r="KMR1" s="375"/>
      <c r="KMS1" s="373" t="s">
        <v>35</v>
      </c>
      <c r="KMT1" s="374"/>
      <c r="KMU1" s="374"/>
      <c r="KMV1" s="374"/>
      <c r="KMW1" s="374"/>
      <c r="KMX1" s="374"/>
      <c r="KMY1" s="374"/>
      <c r="KMZ1" s="375"/>
      <c r="KNA1" s="373" t="s">
        <v>35</v>
      </c>
      <c r="KNB1" s="374"/>
      <c r="KNC1" s="374"/>
      <c r="KND1" s="374"/>
      <c r="KNE1" s="374"/>
      <c r="KNF1" s="374"/>
      <c r="KNG1" s="374"/>
      <c r="KNH1" s="375"/>
      <c r="KNI1" s="373" t="s">
        <v>35</v>
      </c>
      <c r="KNJ1" s="374"/>
      <c r="KNK1" s="374"/>
      <c r="KNL1" s="374"/>
      <c r="KNM1" s="374"/>
      <c r="KNN1" s="374"/>
      <c r="KNO1" s="374"/>
      <c r="KNP1" s="375"/>
      <c r="KNQ1" s="373" t="s">
        <v>35</v>
      </c>
      <c r="KNR1" s="374"/>
      <c r="KNS1" s="374"/>
      <c r="KNT1" s="374"/>
      <c r="KNU1" s="374"/>
      <c r="KNV1" s="374"/>
      <c r="KNW1" s="374"/>
      <c r="KNX1" s="375"/>
      <c r="KNY1" s="373" t="s">
        <v>35</v>
      </c>
      <c r="KNZ1" s="374"/>
      <c r="KOA1" s="374"/>
      <c r="KOB1" s="374"/>
      <c r="KOC1" s="374"/>
      <c r="KOD1" s="374"/>
      <c r="KOE1" s="374"/>
      <c r="KOF1" s="375"/>
      <c r="KOG1" s="373" t="s">
        <v>35</v>
      </c>
      <c r="KOH1" s="374"/>
      <c r="KOI1" s="374"/>
      <c r="KOJ1" s="374"/>
      <c r="KOK1" s="374"/>
      <c r="KOL1" s="374"/>
      <c r="KOM1" s="374"/>
      <c r="KON1" s="375"/>
      <c r="KOO1" s="373" t="s">
        <v>35</v>
      </c>
      <c r="KOP1" s="374"/>
      <c r="KOQ1" s="374"/>
      <c r="KOR1" s="374"/>
      <c r="KOS1" s="374"/>
      <c r="KOT1" s="374"/>
      <c r="KOU1" s="374"/>
      <c r="KOV1" s="375"/>
      <c r="KOW1" s="373" t="s">
        <v>35</v>
      </c>
      <c r="KOX1" s="374"/>
      <c r="KOY1" s="374"/>
      <c r="KOZ1" s="374"/>
      <c r="KPA1" s="374"/>
      <c r="KPB1" s="374"/>
      <c r="KPC1" s="374"/>
      <c r="KPD1" s="375"/>
      <c r="KPE1" s="373" t="s">
        <v>35</v>
      </c>
      <c r="KPF1" s="374"/>
      <c r="KPG1" s="374"/>
      <c r="KPH1" s="374"/>
      <c r="KPI1" s="374"/>
      <c r="KPJ1" s="374"/>
      <c r="KPK1" s="374"/>
      <c r="KPL1" s="375"/>
      <c r="KPM1" s="373" t="s">
        <v>35</v>
      </c>
      <c r="KPN1" s="374"/>
      <c r="KPO1" s="374"/>
      <c r="KPP1" s="374"/>
      <c r="KPQ1" s="374"/>
      <c r="KPR1" s="374"/>
      <c r="KPS1" s="374"/>
      <c r="KPT1" s="375"/>
      <c r="KPU1" s="373" t="s">
        <v>35</v>
      </c>
      <c r="KPV1" s="374"/>
      <c r="KPW1" s="374"/>
      <c r="KPX1" s="374"/>
      <c r="KPY1" s="374"/>
      <c r="KPZ1" s="374"/>
      <c r="KQA1" s="374"/>
      <c r="KQB1" s="375"/>
      <c r="KQC1" s="373" t="s">
        <v>35</v>
      </c>
      <c r="KQD1" s="374"/>
      <c r="KQE1" s="374"/>
      <c r="KQF1" s="374"/>
      <c r="KQG1" s="374"/>
      <c r="KQH1" s="374"/>
      <c r="KQI1" s="374"/>
      <c r="KQJ1" s="375"/>
      <c r="KQK1" s="373" t="s">
        <v>35</v>
      </c>
      <c r="KQL1" s="374"/>
      <c r="KQM1" s="374"/>
      <c r="KQN1" s="374"/>
      <c r="KQO1" s="374"/>
      <c r="KQP1" s="374"/>
      <c r="KQQ1" s="374"/>
      <c r="KQR1" s="375"/>
      <c r="KQS1" s="373" t="s">
        <v>35</v>
      </c>
      <c r="KQT1" s="374"/>
      <c r="KQU1" s="374"/>
      <c r="KQV1" s="374"/>
      <c r="KQW1" s="374"/>
      <c r="KQX1" s="374"/>
      <c r="KQY1" s="374"/>
      <c r="KQZ1" s="375"/>
      <c r="KRA1" s="373" t="s">
        <v>35</v>
      </c>
      <c r="KRB1" s="374"/>
      <c r="KRC1" s="374"/>
      <c r="KRD1" s="374"/>
      <c r="KRE1" s="374"/>
      <c r="KRF1" s="374"/>
      <c r="KRG1" s="374"/>
      <c r="KRH1" s="375"/>
      <c r="KRI1" s="373" t="s">
        <v>35</v>
      </c>
      <c r="KRJ1" s="374"/>
      <c r="KRK1" s="374"/>
      <c r="KRL1" s="374"/>
      <c r="KRM1" s="374"/>
      <c r="KRN1" s="374"/>
      <c r="KRO1" s="374"/>
      <c r="KRP1" s="375"/>
      <c r="KRQ1" s="373" t="s">
        <v>35</v>
      </c>
      <c r="KRR1" s="374"/>
      <c r="KRS1" s="374"/>
      <c r="KRT1" s="374"/>
      <c r="KRU1" s="374"/>
      <c r="KRV1" s="374"/>
      <c r="KRW1" s="374"/>
      <c r="KRX1" s="375"/>
      <c r="KRY1" s="373" t="s">
        <v>35</v>
      </c>
      <c r="KRZ1" s="374"/>
      <c r="KSA1" s="374"/>
      <c r="KSB1" s="374"/>
      <c r="KSC1" s="374"/>
      <c r="KSD1" s="374"/>
      <c r="KSE1" s="374"/>
      <c r="KSF1" s="375"/>
      <c r="KSG1" s="373" t="s">
        <v>35</v>
      </c>
      <c r="KSH1" s="374"/>
      <c r="KSI1" s="374"/>
      <c r="KSJ1" s="374"/>
      <c r="KSK1" s="374"/>
      <c r="KSL1" s="374"/>
      <c r="KSM1" s="374"/>
      <c r="KSN1" s="375"/>
      <c r="KSO1" s="373" t="s">
        <v>35</v>
      </c>
      <c r="KSP1" s="374"/>
      <c r="KSQ1" s="374"/>
      <c r="KSR1" s="374"/>
      <c r="KSS1" s="374"/>
      <c r="KST1" s="374"/>
      <c r="KSU1" s="374"/>
      <c r="KSV1" s="375"/>
      <c r="KSW1" s="373" t="s">
        <v>35</v>
      </c>
      <c r="KSX1" s="374"/>
      <c r="KSY1" s="374"/>
      <c r="KSZ1" s="374"/>
      <c r="KTA1" s="374"/>
      <c r="KTB1" s="374"/>
      <c r="KTC1" s="374"/>
      <c r="KTD1" s="375"/>
      <c r="KTE1" s="373" t="s">
        <v>35</v>
      </c>
      <c r="KTF1" s="374"/>
      <c r="KTG1" s="374"/>
      <c r="KTH1" s="374"/>
      <c r="KTI1" s="374"/>
      <c r="KTJ1" s="374"/>
      <c r="KTK1" s="374"/>
      <c r="KTL1" s="375"/>
      <c r="KTM1" s="373" t="s">
        <v>35</v>
      </c>
      <c r="KTN1" s="374"/>
      <c r="KTO1" s="374"/>
      <c r="KTP1" s="374"/>
      <c r="KTQ1" s="374"/>
      <c r="KTR1" s="374"/>
      <c r="KTS1" s="374"/>
      <c r="KTT1" s="375"/>
      <c r="KTU1" s="373" t="s">
        <v>35</v>
      </c>
      <c r="KTV1" s="374"/>
      <c r="KTW1" s="374"/>
      <c r="KTX1" s="374"/>
      <c r="KTY1" s="374"/>
      <c r="KTZ1" s="374"/>
      <c r="KUA1" s="374"/>
      <c r="KUB1" s="375"/>
      <c r="KUC1" s="373" t="s">
        <v>35</v>
      </c>
      <c r="KUD1" s="374"/>
      <c r="KUE1" s="374"/>
      <c r="KUF1" s="374"/>
      <c r="KUG1" s="374"/>
      <c r="KUH1" s="374"/>
      <c r="KUI1" s="374"/>
      <c r="KUJ1" s="375"/>
      <c r="KUK1" s="373" t="s">
        <v>35</v>
      </c>
      <c r="KUL1" s="374"/>
      <c r="KUM1" s="374"/>
      <c r="KUN1" s="374"/>
      <c r="KUO1" s="374"/>
      <c r="KUP1" s="374"/>
      <c r="KUQ1" s="374"/>
      <c r="KUR1" s="375"/>
      <c r="KUS1" s="373" t="s">
        <v>35</v>
      </c>
      <c r="KUT1" s="374"/>
      <c r="KUU1" s="374"/>
      <c r="KUV1" s="374"/>
      <c r="KUW1" s="374"/>
      <c r="KUX1" s="374"/>
      <c r="KUY1" s="374"/>
      <c r="KUZ1" s="375"/>
      <c r="KVA1" s="373" t="s">
        <v>35</v>
      </c>
      <c r="KVB1" s="374"/>
      <c r="KVC1" s="374"/>
      <c r="KVD1" s="374"/>
      <c r="KVE1" s="374"/>
      <c r="KVF1" s="374"/>
      <c r="KVG1" s="374"/>
      <c r="KVH1" s="375"/>
      <c r="KVI1" s="373" t="s">
        <v>35</v>
      </c>
      <c r="KVJ1" s="374"/>
      <c r="KVK1" s="374"/>
      <c r="KVL1" s="374"/>
      <c r="KVM1" s="374"/>
      <c r="KVN1" s="374"/>
      <c r="KVO1" s="374"/>
      <c r="KVP1" s="375"/>
      <c r="KVQ1" s="373" t="s">
        <v>35</v>
      </c>
      <c r="KVR1" s="374"/>
      <c r="KVS1" s="374"/>
      <c r="KVT1" s="374"/>
      <c r="KVU1" s="374"/>
      <c r="KVV1" s="374"/>
      <c r="KVW1" s="374"/>
      <c r="KVX1" s="375"/>
      <c r="KVY1" s="373" t="s">
        <v>35</v>
      </c>
      <c r="KVZ1" s="374"/>
      <c r="KWA1" s="374"/>
      <c r="KWB1" s="374"/>
      <c r="KWC1" s="374"/>
      <c r="KWD1" s="374"/>
      <c r="KWE1" s="374"/>
      <c r="KWF1" s="375"/>
      <c r="KWG1" s="373" t="s">
        <v>35</v>
      </c>
      <c r="KWH1" s="374"/>
      <c r="KWI1" s="374"/>
      <c r="KWJ1" s="374"/>
      <c r="KWK1" s="374"/>
      <c r="KWL1" s="374"/>
      <c r="KWM1" s="374"/>
      <c r="KWN1" s="375"/>
      <c r="KWO1" s="373" t="s">
        <v>35</v>
      </c>
      <c r="KWP1" s="374"/>
      <c r="KWQ1" s="374"/>
      <c r="KWR1" s="374"/>
      <c r="KWS1" s="374"/>
      <c r="KWT1" s="374"/>
      <c r="KWU1" s="374"/>
      <c r="KWV1" s="375"/>
      <c r="KWW1" s="373" t="s">
        <v>35</v>
      </c>
      <c r="KWX1" s="374"/>
      <c r="KWY1" s="374"/>
      <c r="KWZ1" s="374"/>
      <c r="KXA1" s="374"/>
      <c r="KXB1" s="374"/>
      <c r="KXC1" s="374"/>
      <c r="KXD1" s="375"/>
      <c r="KXE1" s="373" t="s">
        <v>35</v>
      </c>
      <c r="KXF1" s="374"/>
      <c r="KXG1" s="374"/>
      <c r="KXH1" s="374"/>
      <c r="KXI1" s="374"/>
      <c r="KXJ1" s="374"/>
      <c r="KXK1" s="374"/>
      <c r="KXL1" s="375"/>
      <c r="KXM1" s="373" t="s">
        <v>35</v>
      </c>
      <c r="KXN1" s="374"/>
      <c r="KXO1" s="374"/>
      <c r="KXP1" s="374"/>
      <c r="KXQ1" s="374"/>
      <c r="KXR1" s="374"/>
      <c r="KXS1" s="374"/>
      <c r="KXT1" s="375"/>
      <c r="KXU1" s="373" t="s">
        <v>35</v>
      </c>
      <c r="KXV1" s="374"/>
      <c r="KXW1" s="374"/>
      <c r="KXX1" s="374"/>
      <c r="KXY1" s="374"/>
      <c r="KXZ1" s="374"/>
      <c r="KYA1" s="374"/>
      <c r="KYB1" s="375"/>
      <c r="KYC1" s="373" t="s">
        <v>35</v>
      </c>
      <c r="KYD1" s="374"/>
      <c r="KYE1" s="374"/>
      <c r="KYF1" s="374"/>
      <c r="KYG1" s="374"/>
      <c r="KYH1" s="374"/>
      <c r="KYI1" s="374"/>
      <c r="KYJ1" s="375"/>
      <c r="KYK1" s="373" t="s">
        <v>35</v>
      </c>
      <c r="KYL1" s="374"/>
      <c r="KYM1" s="374"/>
      <c r="KYN1" s="374"/>
      <c r="KYO1" s="374"/>
      <c r="KYP1" s="374"/>
      <c r="KYQ1" s="374"/>
      <c r="KYR1" s="375"/>
      <c r="KYS1" s="373" t="s">
        <v>35</v>
      </c>
      <c r="KYT1" s="374"/>
      <c r="KYU1" s="374"/>
      <c r="KYV1" s="374"/>
      <c r="KYW1" s="374"/>
      <c r="KYX1" s="374"/>
      <c r="KYY1" s="374"/>
      <c r="KYZ1" s="375"/>
      <c r="KZA1" s="373" t="s">
        <v>35</v>
      </c>
      <c r="KZB1" s="374"/>
      <c r="KZC1" s="374"/>
      <c r="KZD1" s="374"/>
      <c r="KZE1" s="374"/>
      <c r="KZF1" s="374"/>
      <c r="KZG1" s="374"/>
      <c r="KZH1" s="375"/>
      <c r="KZI1" s="373" t="s">
        <v>35</v>
      </c>
      <c r="KZJ1" s="374"/>
      <c r="KZK1" s="374"/>
      <c r="KZL1" s="374"/>
      <c r="KZM1" s="374"/>
      <c r="KZN1" s="374"/>
      <c r="KZO1" s="374"/>
      <c r="KZP1" s="375"/>
      <c r="KZQ1" s="373" t="s">
        <v>35</v>
      </c>
      <c r="KZR1" s="374"/>
      <c r="KZS1" s="374"/>
      <c r="KZT1" s="374"/>
      <c r="KZU1" s="374"/>
      <c r="KZV1" s="374"/>
      <c r="KZW1" s="374"/>
      <c r="KZX1" s="375"/>
      <c r="KZY1" s="373" t="s">
        <v>35</v>
      </c>
      <c r="KZZ1" s="374"/>
      <c r="LAA1" s="374"/>
      <c r="LAB1" s="374"/>
      <c r="LAC1" s="374"/>
      <c r="LAD1" s="374"/>
      <c r="LAE1" s="374"/>
      <c r="LAF1" s="375"/>
      <c r="LAG1" s="373" t="s">
        <v>35</v>
      </c>
      <c r="LAH1" s="374"/>
      <c r="LAI1" s="374"/>
      <c r="LAJ1" s="374"/>
      <c r="LAK1" s="374"/>
      <c r="LAL1" s="374"/>
      <c r="LAM1" s="374"/>
      <c r="LAN1" s="375"/>
      <c r="LAO1" s="373" t="s">
        <v>35</v>
      </c>
      <c r="LAP1" s="374"/>
      <c r="LAQ1" s="374"/>
      <c r="LAR1" s="374"/>
      <c r="LAS1" s="374"/>
      <c r="LAT1" s="374"/>
      <c r="LAU1" s="374"/>
      <c r="LAV1" s="375"/>
      <c r="LAW1" s="373" t="s">
        <v>35</v>
      </c>
      <c r="LAX1" s="374"/>
      <c r="LAY1" s="374"/>
      <c r="LAZ1" s="374"/>
      <c r="LBA1" s="374"/>
      <c r="LBB1" s="374"/>
      <c r="LBC1" s="374"/>
      <c r="LBD1" s="375"/>
      <c r="LBE1" s="373" t="s">
        <v>35</v>
      </c>
      <c r="LBF1" s="374"/>
      <c r="LBG1" s="374"/>
      <c r="LBH1" s="374"/>
      <c r="LBI1" s="374"/>
      <c r="LBJ1" s="374"/>
      <c r="LBK1" s="374"/>
      <c r="LBL1" s="375"/>
      <c r="LBM1" s="373" t="s">
        <v>35</v>
      </c>
      <c r="LBN1" s="374"/>
      <c r="LBO1" s="374"/>
      <c r="LBP1" s="374"/>
      <c r="LBQ1" s="374"/>
      <c r="LBR1" s="374"/>
      <c r="LBS1" s="374"/>
      <c r="LBT1" s="375"/>
      <c r="LBU1" s="373" t="s">
        <v>35</v>
      </c>
      <c r="LBV1" s="374"/>
      <c r="LBW1" s="374"/>
      <c r="LBX1" s="374"/>
      <c r="LBY1" s="374"/>
      <c r="LBZ1" s="374"/>
      <c r="LCA1" s="374"/>
      <c r="LCB1" s="375"/>
      <c r="LCC1" s="373" t="s">
        <v>35</v>
      </c>
      <c r="LCD1" s="374"/>
      <c r="LCE1" s="374"/>
      <c r="LCF1" s="374"/>
      <c r="LCG1" s="374"/>
      <c r="LCH1" s="374"/>
      <c r="LCI1" s="374"/>
      <c r="LCJ1" s="375"/>
      <c r="LCK1" s="373" t="s">
        <v>35</v>
      </c>
      <c r="LCL1" s="374"/>
      <c r="LCM1" s="374"/>
      <c r="LCN1" s="374"/>
      <c r="LCO1" s="374"/>
      <c r="LCP1" s="374"/>
      <c r="LCQ1" s="374"/>
      <c r="LCR1" s="375"/>
      <c r="LCS1" s="373" t="s">
        <v>35</v>
      </c>
      <c r="LCT1" s="374"/>
      <c r="LCU1" s="374"/>
      <c r="LCV1" s="374"/>
      <c r="LCW1" s="374"/>
      <c r="LCX1" s="374"/>
      <c r="LCY1" s="374"/>
      <c r="LCZ1" s="375"/>
      <c r="LDA1" s="373" t="s">
        <v>35</v>
      </c>
      <c r="LDB1" s="374"/>
      <c r="LDC1" s="374"/>
      <c r="LDD1" s="374"/>
      <c r="LDE1" s="374"/>
      <c r="LDF1" s="374"/>
      <c r="LDG1" s="374"/>
      <c r="LDH1" s="375"/>
      <c r="LDI1" s="373" t="s">
        <v>35</v>
      </c>
      <c r="LDJ1" s="374"/>
      <c r="LDK1" s="374"/>
      <c r="LDL1" s="374"/>
      <c r="LDM1" s="374"/>
      <c r="LDN1" s="374"/>
      <c r="LDO1" s="374"/>
      <c r="LDP1" s="375"/>
      <c r="LDQ1" s="373" t="s">
        <v>35</v>
      </c>
      <c r="LDR1" s="374"/>
      <c r="LDS1" s="374"/>
      <c r="LDT1" s="374"/>
      <c r="LDU1" s="374"/>
      <c r="LDV1" s="374"/>
      <c r="LDW1" s="374"/>
      <c r="LDX1" s="375"/>
      <c r="LDY1" s="373" t="s">
        <v>35</v>
      </c>
      <c r="LDZ1" s="374"/>
      <c r="LEA1" s="374"/>
      <c r="LEB1" s="374"/>
      <c r="LEC1" s="374"/>
      <c r="LED1" s="374"/>
      <c r="LEE1" s="374"/>
      <c r="LEF1" s="375"/>
      <c r="LEG1" s="373" t="s">
        <v>35</v>
      </c>
      <c r="LEH1" s="374"/>
      <c r="LEI1" s="374"/>
      <c r="LEJ1" s="374"/>
      <c r="LEK1" s="374"/>
      <c r="LEL1" s="374"/>
      <c r="LEM1" s="374"/>
      <c r="LEN1" s="375"/>
      <c r="LEO1" s="373" t="s">
        <v>35</v>
      </c>
      <c r="LEP1" s="374"/>
      <c r="LEQ1" s="374"/>
      <c r="LER1" s="374"/>
      <c r="LES1" s="374"/>
      <c r="LET1" s="374"/>
      <c r="LEU1" s="374"/>
      <c r="LEV1" s="375"/>
      <c r="LEW1" s="373" t="s">
        <v>35</v>
      </c>
      <c r="LEX1" s="374"/>
      <c r="LEY1" s="374"/>
      <c r="LEZ1" s="374"/>
      <c r="LFA1" s="374"/>
      <c r="LFB1" s="374"/>
      <c r="LFC1" s="374"/>
      <c r="LFD1" s="375"/>
      <c r="LFE1" s="373" t="s">
        <v>35</v>
      </c>
      <c r="LFF1" s="374"/>
      <c r="LFG1" s="374"/>
      <c r="LFH1" s="374"/>
      <c r="LFI1" s="374"/>
      <c r="LFJ1" s="374"/>
      <c r="LFK1" s="374"/>
      <c r="LFL1" s="375"/>
      <c r="LFM1" s="373" t="s">
        <v>35</v>
      </c>
      <c r="LFN1" s="374"/>
      <c r="LFO1" s="374"/>
      <c r="LFP1" s="374"/>
      <c r="LFQ1" s="374"/>
      <c r="LFR1" s="374"/>
      <c r="LFS1" s="374"/>
      <c r="LFT1" s="375"/>
      <c r="LFU1" s="373" t="s">
        <v>35</v>
      </c>
      <c r="LFV1" s="374"/>
      <c r="LFW1" s="374"/>
      <c r="LFX1" s="374"/>
      <c r="LFY1" s="374"/>
      <c r="LFZ1" s="374"/>
      <c r="LGA1" s="374"/>
      <c r="LGB1" s="375"/>
      <c r="LGC1" s="373" t="s">
        <v>35</v>
      </c>
      <c r="LGD1" s="374"/>
      <c r="LGE1" s="374"/>
      <c r="LGF1" s="374"/>
      <c r="LGG1" s="374"/>
      <c r="LGH1" s="374"/>
      <c r="LGI1" s="374"/>
      <c r="LGJ1" s="375"/>
      <c r="LGK1" s="373" t="s">
        <v>35</v>
      </c>
      <c r="LGL1" s="374"/>
      <c r="LGM1" s="374"/>
      <c r="LGN1" s="374"/>
      <c r="LGO1" s="374"/>
      <c r="LGP1" s="374"/>
      <c r="LGQ1" s="374"/>
      <c r="LGR1" s="375"/>
      <c r="LGS1" s="373" t="s">
        <v>35</v>
      </c>
      <c r="LGT1" s="374"/>
      <c r="LGU1" s="374"/>
      <c r="LGV1" s="374"/>
      <c r="LGW1" s="374"/>
      <c r="LGX1" s="374"/>
      <c r="LGY1" s="374"/>
      <c r="LGZ1" s="375"/>
      <c r="LHA1" s="373" t="s">
        <v>35</v>
      </c>
      <c r="LHB1" s="374"/>
      <c r="LHC1" s="374"/>
      <c r="LHD1" s="374"/>
      <c r="LHE1" s="374"/>
      <c r="LHF1" s="374"/>
      <c r="LHG1" s="374"/>
      <c r="LHH1" s="375"/>
      <c r="LHI1" s="373" t="s">
        <v>35</v>
      </c>
      <c r="LHJ1" s="374"/>
      <c r="LHK1" s="374"/>
      <c r="LHL1" s="374"/>
      <c r="LHM1" s="374"/>
      <c r="LHN1" s="374"/>
      <c r="LHO1" s="374"/>
      <c r="LHP1" s="375"/>
      <c r="LHQ1" s="373" t="s">
        <v>35</v>
      </c>
      <c r="LHR1" s="374"/>
      <c r="LHS1" s="374"/>
      <c r="LHT1" s="374"/>
      <c r="LHU1" s="374"/>
      <c r="LHV1" s="374"/>
      <c r="LHW1" s="374"/>
      <c r="LHX1" s="375"/>
      <c r="LHY1" s="373" t="s">
        <v>35</v>
      </c>
      <c r="LHZ1" s="374"/>
      <c r="LIA1" s="374"/>
      <c r="LIB1" s="374"/>
      <c r="LIC1" s="374"/>
      <c r="LID1" s="374"/>
      <c r="LIE1" s="374"/>
      <c r="LIF1" s="375"/>
      <c r="LIG1" s="373" t="s">
        <v>35</v>
      </c>
      <c r="LIH1" s="374"/>
      <c r="LII1" s="374"/>
      <c r="LIJ1" s="374"/>
      <c r="LIK1" s="374"/>
      <c r="LIL1" s="374"/>
      <c r="LIM1" s="374"/>
      <c r="LIN1" s="375"/>
      <c r="LIO1" s="373" t="s">
        <v>35</v>
      </c>
      <c r="LIP1" s="374"/>
      <c r="LIQ1" s="374"/>
      <c r="LIR1" s="374"/>
      <c r="LIS1" s="374"/>
      <c r="LIT1" s="374"/>
      <c r="LIU1" s="374"/>
      <c r="LIV1" s="375"/>
      <c r="LIW1" s="373" t="s">
        <v>35</v>
      </c>
      <c r="LIX1" s="374"/>
      <c r="LIY1" s="374"/>
      <c r="LIZ1" s="374"/>
      <c r="LJA1" s="374"/>
      <c r="LJB1" s="374"/>
      <c r="LJC1" s="374"/>
      <c r="LJD1" s="375"/>
      <c r="LJE1" s="373" t="s">
        <v>35</v>
      </c>
      <c r="LJF1" s="374"/>
      <c r="LJG1" s="374"/>
      <c r="LJH1" s="374"/>
      <c r="LJI1" s="374"/>
      <c r="LJJ1" s="374"/>
      <c r="LJK1" s="374"/>
      <c r="LJL1" s="375"/>
      <c r="LJM1" s="373" t="s">
        <v>35</v>
      </c>
      <c r="LJN1" s="374"/>
      <c r="LJO1" s="374"/>
      <c r="LJP1" s="374"/>
      <c r="LJQ1" s="374"/>
      <c r="LJR1" s="374"/>
      <c r="LJS1" s="374"/>
      <c r="LJT1" s="375"/>
      <c r="LJU1" s="373" t="s">
        <v>35</v>
      </c>
      <c r="LJV1" s="374"/>
      <c r="LJW1" s="374"/>
      <c r="LJX1" s="374"/>
      <c r="LJY1" s="374"/>
      <c r="LJZ1" s="374"/>
      <c r="LKA1" s="374"/>
      <c r="LKB1" s="375"/>
      <c r="LKC1" s="373" t="s">
        <v>35</v>
      </c>
      <c r="LKD1" s="374"/>
      <c r="LKE1" s="374"/>
      <c r="LKF1" s="374"/>
      <c r="LKG1" s="374"/>
      <c r="LKH1" s="374"/>
      <c r="LKI1" s="374"/>
      <c r="LKJ1" s="375"/>
      <c r="LKK1" s="373" t="s">
        <v>35</v>
      </c>
      <c r="LKL1" s="374"/>
      <c r="LKM1" s="374"/>
      <c r="LKN1" s="374"/>
      <c r="LKO1" s="374"/>
      <c r="LKP1" s="374"/>
      <c r="LKQ1" s="374"/>
      <c r="LKR1" s="375"/>
      <c r="LKS1" s="373" t="s">
        <v>35</v>
      </c>
      <c r="LKT1" s="374"/>
      <c r="LKU1" s="374"/>
      <c r="LKV1" s="374"/>
      <c r="LKW1" s="374"/>
      <c r="LKX1" s="374"/>
      <c r="LKY1" s="374"/>
      <c r="LKZ1" s="375"/>
      <c r="LLA1" s="373" t="s">
        <v>35</v>
      </c>
      <c r="LLB1" s="374"/>
      <c r="LLC1" s="374"/>
      <c r="LLD1" s="374"/>
      <c r="LLE1" s="374"/>
      <c r="LLF1" s="374"/>
      <c r="LLG1" s="374"/>
      <c r="LLH1" s="375"/>
      <c r="LLI1" s="373" t="s">
        <v>35</v>
      </c>
      <c r="LLJ1" s="374"/>
      <c r="LLK1" s="374"/>
      <c r="LLL1" s="374"/>
      <c r="LLM1" s="374"/>
      <c r="LLN1" s="374"/>
      <c r="LLO1" s="374"/>
      <c r="LLP1" s="375"/>
      <c r="LLQ1" s="373" t="s">
        <v>35</v>
      </c>
      <c r="LLR1" s="374"/>
      <c r="LLS1" s="374"/>
      <c r="LLT1" s="374"/>
      <c r="LLU1" s="374"/>
      <c r="LLV1" s="374"/>
      <c r="LLW1" s="374"/>
      <c r="LLX1" s="375"/>
      <c r="LLY1" s="373" t="s">
        <v>35</v>
      </c>
      <c r="LLZ1" s="374"/>
      <c r="LMA1" s="374"/>
      <c r="LMB1" s="374"/>
      <c r="LMC1" s="374"/>
      <c r="LMD1" s="374"/>
      <c r="LME1" s="374"/>
      <c r="LMF1" s="375"/>
      <c r="LMG1" s="373" t="s">
        <v>35</v>
      </c>
      <c r="LMH1" s="374"/>
      <c r="LMI1" s="374"/>
      <c r="LMJ1" s="374"/>
      <c r="LMK1" s="374"/>
      <c r="LML1" s="374"/>
      <c r="LMM1" s="374"/>
      <c r="LMN1" s="375"/>
      <c r="LMO1" s="373" t="s">
        <v>35</v>
      </c>
      <c r="LMP1" s="374"/>
      <c r="LMQ1" s="374"/>
      <c r="LMR1" s="374"/>
      <c r="LMS1" s="374"/>
      <c r="LMT1" s="374"/>
      <c r="LMU1" s="374"/>
      <c r="LMV1" s="375"/>
      <c r="LMW1" s="373" t="s">
        <v>35</v>
      </c>
      <c r="LMX1" s="374"/>
      <c r="LMY1" s="374"/>
      <c r="LMZ1" s="374"/>
      <c r="LNA1" s="374"/>
      <c r="LNB1" s="374"/>
      <c r="LNC1" s="374"/>
      <c r="LND1" s="375"/>
      <c r="LNE1" s="373" t="s">
        <v>35</v>
      </c>
      <c r="LNF1" s="374"/>
      <c r="LNG1" s="374"/>
      <c r="LNH1" s="374"/>
      <c r="LNI1" s="374"/>
      <c r="LNJ1" s="374"/>
      <c r="LNK1" s="374"/>
      <c r="LNL1" s="375"/>
      <c r="LNM1" s="373" t="s">
        <v>35</v>
      </c>
      <c r="LNN1" s="374"/>
      <c r="LNO1" s="374"/>
      <c r="LNP1" s="374"/>
      <c r="LNQ1" s="374"/>
      <c r="LNR1" s="374"/>
      <c r="LNS1" s="374"/>
      <c r="LNT1" s="375"/>
      <c r="LNU1" s="373" t="s">
        <v>35</v>
      </c>
      <c r="LNV1" s="374"/>
      <c r="LNW1" s="374"/>
      <c r="LNX1" s="374"/>
      <c r="LNY1" s="374"/>
      <c r="LNZ1" s="374"/>
      <c r="LOA1" s="374"/>
      <c r="LOB1" s="375"/>
      <c r="LOC1" s="373" t="s">
        <v>35</v>
      </c>
      <c r="LOD1" s="374"/>
      <c r="LOE1" s="374"/>
      <c r="LOF1" s="374"/>
      <c r="LOG1" s="374"/>
      <c r="LOH1" s="374"/>
      <c r="LOI1" s="374"/>
      <c r="LOJ1" s="375"/>
      <c r="LOK1" s="373" t="s">
        <v>35</v>
      </c>
      <c r="LOL1" s="374"/>
      <c r="LOM1" s="374"/>
      <c r="LON1" s="374"/>
      <c r="LOO1" s="374"/>
      <c r="LOP1" s="374"/>
      <c r="LOQ1" s="374"/>
      <c r="LOR1" s="375"/>
      <c r="LOS1" s="373" t="s">
        <v>35</v>
      </c>
      <c r="LOT1" s="374"/>
      <c r="LOU1" s="374"/>
      <c r="LOV1" s="374"/>
      <c r="LOW1" s="374"/>
      <c r="LOX1" s="374"/>
      <c r="LOY1" s="374"/>
      <c r="LOZ1" s="375"/>
      <c r="LPA1" s="373" t="s">
        <v>35</v>
      </c>
      <c r="LPB1" s="374"/>
      <c r="LPC1" s="374"/>
      <c r="LPD1" s="374"/>
      <c r="LPE1" s="374"/>
      <c r="LPF1" s="374"/>
      <c r="LPG1" s="374"/>
      <c r="LPH1" s="375"/>
      <c r="LPI1" s="373" t="s">
        <v>35</v>
      </c>
      <c r="LPJ1" s="374"/>
      <c r="LPK1" s="374"/>
      <c r="LPL1" s="374"/>
      <c r="LPM1" s="374"/>
      <c r="LPN1" s="374"/>
      <c r="LPO1" s="374"/>
      <c r="LPP1" s="375"/>
      <c r="LPQ1" s="373" t="s">
        <v>35</v>
      </c>
      <c r="LPR1" s="374"/>
      <c r="LPS1" s="374"/>
      <c r="LPT1" s="374"/>
      <c r="LPU1" s="374"/>
      <c r="LPV1" s="374"/>
      <c r="LPW1" s="374"/>
      <c r="LPX1" s="375"/>
      <c r="LPY1" s="373" t="s">
        <v>35</v>
      </c>
      <c r="LPZ1" s="374"/>
      <c r="LQA1" s="374"/>
      <c r="LQB1" s="374"/>
      <c r="LQC1" s="374"/>
      <c r="LQD1" s="374"/>
      <c r="LQE1" s="374"/>
      <c r="LQF1" s="375"/>
      <c r="LQG1" s="373" t="s">
        <v>35</v>
      </c>
      <c r="LQH1" s="374"/>
      <c r="LQI1" s="374"/>
      <c r="LQJ1" s="374"/>
      <c r="LQK1" s="374"/>
      <c r="LQL1" s="374"/>
      <c r="LQM1" s="374"/>
      <c r="LQN1" s="375"/>
      <c r="LQO1" s="373" t="s">
        <v>35</v>
      </c>
      <c r="LQP1" s="374"/>
      <c r="LQQ1" s="374"/>
      <c r="LQR1" s="374"/>
      <c r="LQS1" s="374"/>
      <c r="LQT1" s="374"/>
      <c r="LQU1" s="374"/>
      <c r="LQV1" s="375"/>
      <c r="LQW1" s="373" t="s">
        <v>35</v>
      </c>
      <c r="LQX1" s="374"/>
      <c r="LQY1" s="374"/>
      <c r="LQZ1" s="374"/>
      <c r="LRA1" s="374"/>
      <c r="LRB1" s="374"/>
      <c r="LRC1" s="374"/>
      <c r="LRD1" s="375"/>
      <c r="LRE1" s="373" t="s">
        <v>35</v>
      </c>
      <c r="LRF1" s="374"/>
      <c r="LRG1" s="374"/>
      <c r="LRH1" s="374"/>
      <c r="LRI1" s="374"/>
      <c r="LRJ1" s="374"/>
      <c r="LRK1" s="374"/>
      <c r="LRL1" s="375"/>
      <c r="LRM1" s="373" t="s">
        <v>35</v>
      </c>
      <c r="LRN1" s="374"/>
      <c r="LRO1" s="374"/>
      <c r="LRP1" s="374"/>
      <c r="LRQ1" s="374"/>
      <c r="LRR1" s="374"/>
      <c r="LRS1" s="374"/>
      <c r="LRT1" s="375"/>
      <c r="LRU1" s="373" t="s">
        <v>35</v>
      </c>
      <c r="LRV1" s="374"/>
      <c r="LRW1" s="374"/>
      <c r="LRX1" s="374"/>
      <c r="LRY1" s="374"/>
      <c r="LRZ1" s="374"/>
      <c r="LSA1" s="374"/>
      <c r="LSB1" s="375"/>
      <c r="LSC1" s="373" t="s">
        <v>35</v>
      </c>
      <c r="LSD1" s="374"/>
      <c r="LSE1" s="374"/>
      <c r="LSF1" s="374"/>
      <c r="LSG1" s="374"/>
      <c r="LSH1" s="374"/>
      <c r="LSI1" s="374"/>
      <c r="LSJ1" s="375"/>
      <c r="LSK1" s="373" t="s">
        <v>35</v>
      </c>
      <c r="LSL1" s="374"/>
      <c r="LSM1" s="374"/>
      <c r="LSN1" s="374"/>
      <c r="LSO1" s="374"/>
      <c r="LSP1" s="374"/>
      <c r="LSQ1" s="374"/>
      <c r="LSR1" s="375"/>
      <c r="LSS1" s="373" t="s">
        <v>35</v>
      </c>
      <c r="LST1" s="374"/>
      <c r="LSU1" s="374"/>
      <c r="LSV1" s="374"/>
      <c r="LSW1" s="374"/>
      <c r="LSX1" s="374"/>
      <c r="LSY1" s="374"/>
      <c r="LSZ1" s="375"/>
      <c r="LTA1" s="373" t="s">
        <v>35</v>
      </c>
      <c r="LTB1" s="374"/>
      <c r="LTC1" s="374"/>
      <c r="LTD1" s="374"/>
      <c r="LTE1" s="374"/>
      <c r="LTF1" s="374"/>
      <c r="LTG1" s="374"/>
      <c r="LTH1" s="375"/>
      <c r="LTI1" s="373" t="s">
        <v>35</v>
      </c>
      <c r="LTJ1" s="374"/>
      <c r="LTK1" s="374"/>
      <c r="LTL1" s="374"/>
      <c r="LTM1" s="374"/>
      <c r="LTN1" s="374"/>
      <c r="LTO1" s="374"/>
      <c r="LTP1" s="375"/>
      <c r="LTQ1" s="373" t="s">
        <v>35</v>
      </c>
      <c r="LTR1" s="374"/>
      <c r="LTS1" s="374"/>
      <c r="LTT1" s="374"/>
      <c r="LTU1" s="374"/>
      <c r="LTV1" s="374"/>
      <c r="LTW1" s="374"/>
      <c r="LTX1" s="375"/>
      <c r="LTY1" s="373" t="s">
        <v>35</v>
      </c>
      <c r="LTZ1" s="374"/>
      <c r="LUA1" s="374"/>
      <c r="LUB1" s="374"/>
      <c r="LUC1" s="374"/>
      <c r="LUD1" s="374"/>
      <c r="LUE1" s="374"/>
      <c r="LUF1" s="375"/>
      <c r="LUG1" s="373" t="s">
        <v>35</v>
      </c>
      <c r="LUH1" s="374"/>
      <c r="LUI1" s="374"/>
      <c r="LUJ1" s="374"/>
      <c r="LUK1" s="374"/>
      <c r="LUL1" s="374"/>
      <c r="LUM1" s="374"/>
      <c r="LUN1" s="375"/>
      <c r="LUO1" s="373" t="s">
        <v>35</v>
      </c>
      <c r="LUP1" s="374"/>
      <c r="LUQ1" s="374"/>
      <c r="LUR1" s="374"/>
      <c r="LUS1" s="374"/>
      <c r="LUT1" s="374"/>
      <c r="LUU1" s="374"/>
      <c r="LUV1" s="375"/>
      <c r="LUW1" s="373" t="s">
        <v>35</v>
      </c>
      <c r="LUX1" s="374"/>
      <c r="LUY1" s="374"/>
      <c r="LUZ1" s="374"/>
      <c r="LVA1" s="374"/>
      <c r="LVB1" s="374"/>
      <c r="LVC1" s="374"/>
      <c r="LVD1" s="375"/>
      <c r="LVE1" s="373" t="s">
        <v>35</v>
      </c>
      <c r="LVF1" s="374"/>
      <c r="LVG1" s="374"/>
      <c r="LVH1" s="374"/>
      <c r="LVI1" s="374"/>
      <c r="LVJ1" s="374"/>
      <c r="LVK1" s="374"/>
      <c r="LVL1" s="375"/>
      <c r="LVM1" s="373" t="s">
        <v>35</v>
      </c>
      <c r="LVN1" s="374"/>
      <c r="LVO1" s="374"/>
      <c r="LVP1" s="374"/>
      <c r="LVQ1" s="374"/>
      <c r="LVR1" s="374"/>
      <c r="LVS1" s="374"/>
      <c r="LVT1" s="375"/>
      <c r="LVU1" s="373" t="s">
        <v>35</v>
      </c>
      <c r="LVV1" s="374"/>
      <c r="LVW1" s="374"/>
      <c r="LVX1" s="374"/>
      <c r="LVY1" s="374"/>
      <c r="LVZ1" s="374"/>
      <c r="LWA1" s="374"/>
      <c r="LWB1" s="375"/>
      <c r="LWC1" s="373" t="s">
        <v>35</v>
      </c>
      <c r="LWD1" s="374"/>
      <c r="LWE1" s="374"/>
      <c r="LWF1" s="374"/>
      <c r="LWG1" s="374"/>
      <c r="LWH1" s="374"/>
      <c r="LWI1" s="374"/>
      <c r="LWJ1" s="375"/>
      <c r="LWK1" s="373" t="s">
        <v>35</v>
      </c>
      <c r="LWL1" s="374"/>
      <c r="LWM1" s="374"/>
      <c r="LWN1" s="374"/>
      <c r="LWO1" s="374"/>
      <c r="LWP1" s="374"/>
      <c r="LWQ1" s="374"/>
      <c r="LWR1" s="375"/>
      <c r="LWS1" s="373" t="s">
        <v>35</v>
      </c>
      <c r="LWT1" s="374"/>
      <c r="LWU1" s="374"/>
      <c r="LWV1" s="374"/>
      <c r="LWW1" s="374"/>
      <c r="LWX1" s="374"/>
      <c r="LWY1" s="374"/>
      <c r="LWZ1" s="375"/>
      <c r="LXA1" s="373" t="s">
        <v>35</v>
      </c>
      <c r="LXB1" s="374"/>
      <c r="LXC1" s="374"/>
      <c r="LXD1" s="374"/>
      <c r="LXE1" s="374"/>
      <c r="LXF1" s="374"/>
      <c r="LXG1" s="374"/>
      <c r="LXH1" s="375"/>
      <c r="LXI1" s="373" t="s">
        <v>35</v>
      </c>
      <c r="LXJ1" s="374"/>
      <c r="LXK1" s="374"/>
      <c r="LXL1" s="374"/>
      <c r="LXM1" s="374"/>
      <c r="LXN1" s="374"/>
      <c r="LXO1" s="374"/>
      <c r="LXP1" s="375"/>
      <c r="LXQ1" s="373" t="s">
        <v>35</v>
      </c>
      <c r="LXR1" s="374"/>
      <c r="LXS1" s="374"/>
      <c r="LXT1" s="374"/>
      <c r="LXU1" s="374"/>
      <c r="LXV1" s="374"/>
      <c r="LXW1" s="374"/>
      <c r="LXX1" s="375"/>
      <c r="LXY1" s="373" t="s">
        <v>35</v>
      </c>
      <c r="LXZ1" s="374"/>
      <c r="LYA1" s="374"/>
      <c r="LYB1" s="374"/>
      <c r="LYC1" s="374"/>
      <c r="LYD1" s="374"/>
      <c r="LYE1" s="374"/>
      <c r="LYF1" s="375"/>
      <c r="LYG1" s="373" t="s">
        <v>35</v>
      </c>
      <c r="LYH1" s="374"/>
      <c r="LYI1" s="374"/>
      <c r="LYJ1" s="374"/>
      <c r="LYK1" s="374"/>
      <c r="LYL1" s="374"/>
      <c r="LYM1" s="374"/>
      <c r="LYN1" s="375"/>
      <c r="LYO1" s="373" t="s">
        <v>35</v>
      </c>
      <c r="LYP1" s="374"/>
      <c r="LYQ1" s="374"/>
      <c r="LYR1" s="374"/>
      <c r="LYS1" s="374"/>
      <c r="LYT1" s="374"/>
      <c r="LYU1" s="374"/>
      <c r="LYV1" s="375"/>
      <c r="LYW1" s="373" t="s">
        <v>35</v>
      </c>
      <c r="LYX1" s="374"/>
      <c r="LYY1" s="374"/>
      <c r="LYZ1" s="374"/>
      <c r="LZA1" s="374"/>
      <c r="LZB1" s="374"/>
      <c r="LZC1" s="374"/>
      <c r="LZD1" s="375"/>
      <c r="LZE1" s="373" t="s">
        <v>35</v>
      </c>
      <c r="LZF1" s="374"/>
      <c r="LZG1" s="374"/>
      <c r="LZH1" s="374"/>
      <c r="LZI1" s="374"/>
      <c r="LZJ1" s="374"/>
      <c r="LZK1" s="374"/>
      <c r="LZL1" s="375"/>
      <c r="LZM1" s="373" t="s">
        <v>35</v>
      </c>
      <c r="LZN1" s="374"/>
      <c r="LZO1" s="374"/>
      <c r="LZP1" s="374"/>
      <c r="LZQ1" s="374"/>
      <c r="LZR1" s="374"/>
      <c r="LZS1" s="374"/>
      <c r="LZT1" s="375"/>
      <c r="LZU1" s="373" t="s">
        <v>35</v>
      </c>
      <c r="LZV1" s="374"/>
      <c r="LZW1" s="374"/>
      <c r="LZX1" s="374"/>
      <c r="LZY1" s="374"/>
      <c r="LZZ1" s="374"/>
      <c r="MAA1" s="374"/>
      <c r="MAB1" s="375"/>
      <c r="MAC1" s="373" t="s">
        <v>35</v>
      </c>
      <c r="MAD1" s="374"/>
      <c r="MAE1" s="374"/>
      <c r="MAF1" s="374"/>
      <c r="MAG1" s="374"/>
      <c r="MAH1" s="374"/>
      <c r="MAI1" s="374"/>
      <c r="MAJ1" s="375"/>
      <c r="MAK1" s="373" t="s">
        <v>35</v>
      </c>
      <c r="MAL1" s="374"/>
      <c r="MAM1" s="374"/>
      <c r="MAN1" s="374"/>
      <c r="MAO1" s="374"/>
      <c r="MAP1" s="374"/>
      <c r="MAQ1" s="374"/>
      <c r="MAR1" s="375"/>
      <c r="MAS1" s="373" t="s">
        <v>35</v>
      </c>
      <c r="MAT1" s="374"/>
      <c r="MAU1" s="374"/>
      <c r="MAV1" s="374"/>
      <c r="MAW1" s="374"/>
      <c r="MAX1" s="374"/>
      <c r="MAY1" s="374"/>
      <c r="MAZ1" s="375"/>
      <c r="MBA1" s="373" t="s">
        <v>35</v>
      </c>
      <c r="MBB1" s="374"/>
      <c r="MBC1" s="374"/>
      <c r="MBD1" s="374"/>
      <c r="MBE1" s="374"/>
      <c r="MBF1" s="374"/>
      <c r="MBG1" s="374"/>
      <c r="MBH1" s="375"/>
      <c r="MBI1" s="373" t="s">
        <v>35</v>
      </c>
      <c r="MBJ1" s="374"/>
      <c r="MBK1" s="374"/>
      <c r="MBL1" s="374"/>
      <c r="MBM1" s="374"/>
      <c r="MBN1" s="374"/>
      <c r="MBO1" s="374"/>
      <c r="MBP1" s="375"/>
      <c r="MBQ1" s="373" t="s">
        <v>35</v>
      </c>
      <c r="MBR1" s="374"/>
      <c r="MBS1" s="374"/>
      <c r="MBT1" s="374"/>
      <c r="MBU1" s="374"/>
      <c r="MBV1" s="374"/>
      <c r="MBW1" s="374"/>
      <c r="MBX1" s="375"/>
      <c r="MBY1" s="373" t="s">
        <v>35</v>
      </c>
      <c r="MBZ1" s="374"/>
      <c r="MCA1" s="374"/>
      <c r="MCB1" s="374"/>
      <c r="MCC1" s="374"/>
      <c r="MCD1" s="374"/>
      <c r="MCE1" s="374"/>
      <c r="MCF1" s="375"/>
      <c r="MCG1" s="373" t="s">
        <v>35</v>
      </c>
      <c r="MCH1" s="374"/>
      <c r="MCI1" s="374"/>
      <c r="MCJ1" s="374"/>
      <c r="MCK1" s="374"/>
      <c r="MCL1" s="374"/>
      <c r="MCM1" s="374"/>
      <c r="MCN1" s="375"/>
      <c r="MCO1" s="373" t="s">
        <v>35</v>
      </c>
      <c r="MCP1" s="374"/>
      <c r="MCQ1" s="374"/>
      <c r="MCR1" s="374"/>
      <c r="MCS1" s="374"/>
      <c r="MCT1" s="374"/>
      <c r="MCU1" s="374"/>
      <c r="MCV1" s="375"/>
      <c r="MCW1" s="373" t="s">
        <v>35</v>
      </c>
      <c r="MCX1" s="374"/>
      <c r="MCY1" s="374"/>
      <c r="MCZ1" s="374"/>
      <c r="MDA1" s="374"/>
      <c r="MDB1" s="374"/>
      <c r="MDC1" s="374"/>
      <c r="MDD1" s="375"/>
      <c r="MDE1" s="373" t="s">
        <v>35</v>
      </c>
      <c r="MDF1" s="374"/>
      <c r="MDG1" s="374"/>
      <c r="MDH1" s="374"/>
      <c r="MDI1" s="374"/>
      <c r="MDJ1" s="374"/>
      <c r="MDK1" s="374"/>
      <c r="MDL1" s="375"/>
      <c r="MDM1" s="373" t="s">
        <v>35</v>
      </c>
      <c r="MDN1" s="374"/>
      <c r="MDO1" s="374"/>
      <c r="MDP1" s="374"/>
      <c r="MDQ1" s="374"/>
      <c r="MDR1" s="374"/>
      <c r="MDS1" s="374"/>
      <c r="MDT1" s="375"/>
      <c r="MDU1" s="373" t="s">
        <v>35</v>
      </c>
      <c r="MDV1" s="374"/>
      <c r="MDW1" s="374"/>
      <c r="MDX1" s="374"/>
      <c r="MDY1" s="374"/>
      <c r="MDZ1" s="374"/>
      <c r="MEA1" s="374"/>
      <c r="MEB1" s="375"/>
      <c r="MEC1" s="373" t="s">
        <v>35</v>
      </c>
      <c r="MED1" s="374"/>
      <c r="MEE1" s="374"/>
      <c r="MEF1" s="374"/>
      <c r="MEG1" s="374"/>
      <c r="MEH1" s="374"/>
      <c r="MEI1" s="374"/>
      <c r="MEJ1" s="375"/>
      <c r="MEK1" s="373" t="s">
        <v>35</v>
      </c>
      <c r="MEL1" s="374"/>
      <c r="MEM1" s="374"/>
      <c r="MEN1" s="374"/>
      <c r="MEO1" s="374"/>
      <c r="MEP1" s="374"/>
      <c r="MEQ1" s="374"/>
      <c r="MER1" s="375"/>
      <c r="MES1" s="373" t="s">
        <v>35</v>
      </c>
      <c r="MET1" s="374"/>
      <c r="MEU1" s="374"/>
      <c r="MEV1" s="374"/>
      <c r="MEW1" s="374"/>
      <c r="MEX1" s="374"/>
      <c r="MEY1" s="374"/>
      <c r="MEZ1" s="375"/>
      <c r="MFA1" s="373" t="s">
        <v>35</v>
      </c>
      <c r="MFB1" s="374"/>
      <c r="MFC1" s="374"/>
      <c r="MFD1" s="374"/>
      <c r="MFE1" s="374"/>
      <c r="MFF1" s="374"/>
      <c r="MFG1" s="374"/>
      <c r="MFH1" s="375"/>
      <c r="MFI1" s="373" t="s">
        <v>35</v>
      </c>
      <c r="MFJ1" s="374"/>
      <c r="MFK1" s="374"/>
      <c r="MFL1" s="374"/>
      <c r="MFM1" s="374"/>
      <c r="MFN1" s="374"/>
      <c r="MFO1" s="374"/>
      <c r="MFP1" s="375"/>
      <c r="MFQ1" s="373" t="s">
        <v>35</v>
      </c>
      <c r="MFR1" s="374"/>
      <c r="MFS1" s="374"/>
      <c r="MFT1" s="374"/>
      <c r="MFU1" s="374"/>
      <c r="MFV1" s="374"/>
      <c r="MFW1" s="374"/>
      <c r="MFX1" s="375"/>
      <c r="MFY1" s="373" t="s">
        <v>35</v>
      </c>
      <c r="MFZ1" s="374"/>
      <c r="MGA1" s="374"/>
      <c r="MGB1" s="374"/>
      <c r="MGC1" s="374"/>
      <c r="MGD1" s="374"/>
      <c r="MGE1" s="374"/>
      <c r="MGF1" s="375"/>
      <c r="MGG1" s="373" t="s">
        <v>35</v>
      </c>
      <c r="MGH1" s="374"/>
      <c r="MGI1" s="374"/>
      <c r="MGJ1" s="374"/>
      <c r="MGK1" s="374"/>
      <c r="MGL1" s="374"/>
      <c r="MGM1" s="374"/>
      <c r="MGN1" s="375"/>
      <c r="MGO1" s="373" t="s">
        <v>35</v>
      </c>
      <c r="MGP1" s="374"/>
      <c r="MGQ1" s="374"/>
      <c r="MGR1" s="374"/>
      <c r="MGS1" s="374"/>
      <c r="MGT1" s="374"/>
      <c r="MGU1" s="374"/>
      <c r="MGV1" s="375"/>
      <c r="MGW1" s="373" t="s">
        <v>35</v>
      </c>
      <c r="MGX1" s="374"/>
      <c r="MGY1" s="374"/>
      <c r="MGZ1" s="374"/>
      <c r="MHA1" s="374"/>
      <c r="MHB1" s="374"/>
      <c r="MHC1" s="374"/>
      <c r="MHD1" s="375"/>
      <c r="MHE1" s="373" t="s">
        <v>35</v>
      </c>
      <c r="MHF1" s="374"/>
      <c r="MHG1" s="374"/>
      <c r="MHH1" s="374"/>
      <c r="MHI1" s="374"/>
      <c r="MHJ1" s="374"/>
      <c r="MHK1" s="374"/>
      <c r="MHL1" s="375"/>
      <c r="MHM1" s="373" t="s">
        <v>35</v>
      </c>
      <c r="MHN1" s="374"/>
      <c r="MHO1" s="374"/>
      <c r="MHP1" s="374"/>
      <c r="MHQ1" s="374"/>
      <c r="MHR1" s="374"/>
      <c r="MHS1" s="374"/>
      <c r="MHT1" s="375"/>
      <c r="MHU1" s="373" t="s">
        <v>35</v>
      </c>
      <c r="MHV1" s="374"/>
      <c r="MHW1" s="374"/>
      <c r="MHX1" s="374"/>
      <c r="MHY1" s="374"/>
      <c r="MHZ1" s="374"/>
      <c r="MIA1" s="374"/>
      <c r="MIB1" s="375"/>
      <c r="MIC1" s="373" t="s">
        <v>35</v>
      </c>
      <c r="MID1" s="374"/>
      <c r="MIE1" s="374"/>
      <c r="MIF1" s="374"/>
      <c r="MIG1" s="374"/>
      <c r="MIH1" s="374"/>
      <c r="MII1" s="374"/>
      <c r="MIJ1" s="375"/>
      <c r="MIK1" s="373" t="s">
        <v>35</v>
      </c>
      <c r="MIL1" s="374"/>
      <c r="MIM1" s="374"/>
      <c r="MIN1" s="374"/>
      <c r="MIO1" s="374"/>
      <c r="MIP1" s="374"/>
      <c r="MIQ1" s="374"/>
      <c r="MIR1" s="375"/>
      <c r="MIS1" s="373" t="s">
        <v>35</v>
      </c>
      <c r="MIT1" s="374"/>
      <c r="MIU1" s="374"/>
      <c r="MIV1" s="374"/>
      <c r="MIW1" s="374"/>
      <c r="MIX1" s="374"/>
      <c r="MIY1" s="374"/>
      <c r="MIZ1" s="375"/>
      <c r="MJA1" s="373" t="s">
        <v>35</v>
      </c>
      <c r="MJB1" s="374"/>
      <c r="MJC1" s="374"/>
      <c r="MJD1" s="374"/>
      <c r="MJE1" s="374"/>
      <c r="MJF1" s="374"/>
      <c r="MJG1" s="374"/>
      <c r="MJH1" s="375"/>
      <c r="MJI1" s="373" t="s">
        <v>35</v>
      </c>
      <c r="MJJ1" s="374"/>
      <c r="MJK1" s="374"/>
      <c r="MJL1" s="374"/>
      <c r="MJM1" s="374"/>
      <c r="MJN1" s="374"/>
      <c r="MJO1" s="374"/>
      <c r="MJP1" s="375"/>
      <c r="MJQ1" s="373" t="s">
        <v>35</v>
      </c>
      <c r="MJR1" s="374"/>
      <c r="MJS1" s="374"/>
      <c r="MJT1" s="374"/>
      <c r="MJU1" s="374"/>
      <c r="MJV1" s="374"/>
      <c r="MJW1" s="374"/>
      <c r="MJX1" s="375"/>
      <c r="MJY1" s="373" t="s">
        <v>35</v>
      </c>
      <c r="MJZ1" s="374"/>
      <c r="MKA1" s="374"/>
      <c r="MKB1" s="374"/>
      <c r="MKC1" s="374"/>
      <c r="MKD1" s="374"/>
      <c r="MKE1" s="374"/>
      <c r="MKF1" s="375"/>
      <c r="MKG1" s="373" t="s">
        <v>35</v>
      </c>
      <c r="MKH1" s="374"/>
      <c r="MKI1" s="374"/>
      <c r="MKJ1" s="374"/>
      <c r="MKK1" s="374"/>
      <c r="MKL1" s="374"/>
      <c r="MKM1" s="374"/>
      <c r="MKN1" s="375"/>
      <c r="MKO1" s="373" t="s">
        <v>35</v>
      </c>
      <c r="MKP1" s="374"/>
      <c r="MKQ1" s="374"/>
      <c r="MKR1" s="374"/>
      <c r="MKS1" s="374"/>
      <c r="MKT1" s="374"/>
      <c r="MKU1" s="374"/>
      <c r="MKV1" s="375"/>
      <c r="MKW1" s="373" t="s">
        <v>35</v>
      </c>
      <c r="MKX1" s="374"/>
      <c r="MKY1" s="374"/>
      <c r="MKZ1" s="374"/>
      <c r="MLA1" s="374"/>
      <c r="MLB1" s="374"/>
      <c r="MLC1" s="374"/>
      <c r="MLD1" s="375"/>
      <c r="MLE1" s="373" t="s">
        <v>35</v>
      </c>
      <c r="MLF1" s="374"/>
      <c r="MLG1" s="374"/>
      <c r="MLH1" s="374"/>
      <c r="MLI1" s="374"/>
      <c r="MLJ1" s="374"/>
      <c r="MLK1" s="374"/>
      <c r="MLL1" s="375"/>
      <c r="MLM1" s="373" t="s">
        <v>35</v>
      </c>
      <c r="MLN1" s="374"/>
      <c r="MLO1" s="374"/>
      <c r="MLP1" s="374"/>
      <c r="MLQ1" s="374"/>
      <c r="MLR1" s="374"/>
      <c r="MLS1" s="374"/>
      <c r="MLT1" s="375"/>
      <c r="MLU1" s="373" t="s">
        <v>35</v>
      </c>
      <c r="MLV1" s="374"/>
      <c r="MLW1" s="374"/>
      <c r="MLX1" s="374"/>
      <c r="MLY1" s="374"/>
      <c r="MLZ1" s="374"/>
      <c r="MMA1" s="374"/>
      <c r="MMB1" s="375"/>
      <c r="MMC1" s="373" t="s">
        <v>35</v>
      </c>
      <c r="MMD1" s="374"/>
      <c r="MME1" s="374"/>
      <c r="MMF1" s="374"/>
      <c r="MMG1" s="374"/>
      <c r="MMH1" s="374"/>
      <c r="MMI1" s="374"/>
      <c r="MMJ1" s="375"/>
      <c r="MMK1" s="373" t="s">
        <v>35</v>
      </c>
      <c r="MML1" s="374"/>
      <c r="MMM1" s="374"/>
      <c r="MMN1" s="374"/>
      <c r="MMO1" s="374"/>
      <c r="MMP1" s="374"/>
      <c r="MMQ1" s="374"/>
      <c r="MMR1" s="375"/>
      <c r="MMS1" s="373" t="s">
        <v>35</v>
      </c>
      <c r="MMT1" s="374"/>
      <c r="MMU1" s="374"/>
      <c r="MMV1" s="374"/>
      <c r="MMW1" s="374"/>
      <c r="MMX1" s="374"/>
      <c r="MMY1" s="374"/>
      <c r="MMZ1" s="375"/>
      <c r="MNA1" s="373" t="s">
        <v>35</v>
      </c>
      <c r="MNB1" s="374"/>
      <c r="MNC1" s="374"/>
      <c r="MND1" s="374"/>
      <c r="MNE1" s="374"/>
      <c r="MNF1" s="374"/>
      <c r="MNG1" s="374"/>
      <c r="MNH1" s="375"/>
      <c r="MNI1" s="373" t="s">
        <v>35</v>
      </c>
      <c r="MNJ1" s="374"/>
      <c r="MNK1" s="374"/>
      <c r="MNL1" s="374"/>
      <c r="MNM1" s="374"/>
      <c r="MNN1" s="374"/>
      <c r="MNO1" s="374"/>
      <c r="MNP1" s="375"/>
      <c r="MNQ1" s="373" t="s">
        <v>35</v>
      </c>
      <c r="MNR1" s="374"/>
      <c r="MNS1" s="374"/>
      <c r="MNT1" s="374"/>
      <c r="MNU1" s="374"/>
      <c r="MNV1" s="374"/>
      <c r="MNW1" s="374"/>
      <c r="MNX1" s="375"/>
      <c r="MNY1" s="373" t="s">
        <v>35</v>
      </c>
      <c r="MNZ1" s="374"/>
      <c r="MOA1" s="374"/>
      <c r="MOB1" s="374"/>
      <c r="MOC1" s="374"/>
      <c r="MOD1" s="374"/>
      <c r="MOE1" s="374"/>
      <c r="MOF1" s="375"/>
      <c r="MOG1" s="373" t="s">
        <v>35</v>
      </c>
      <c r="MOH1" s="374"/>
      <c r="MOI1" s="374"/>
      <c r="MOJ1" s="374"/>
      <c r="MOK1" s="374"/>
      <c r="MOL1" s="374"/>
      <c r="MOM1" s="374"/>
      <c r="MON1" s="375"/>
      <c r="MOO1" s="373" t="s">
        <v>35</v>
      </c>
      <c r="MOP1" s="374"/>
      <c r="MOQ1" s="374"/>
      <c r="MOR1" s="374"/>
      <c r="MOS1" s="374"/>
      <c r="MOT1" s="374"/>
      <c r="MOU1" s="374"/>
      <c r="MOV1" s="375"/>
      <c r="MOW1" s="373" t="s">
        <v>35</v>
      </c>
      <c r="MOX1" s="374"/>
      <c r="MOY1" s="374"/>
      <c r="MOZ1" s="374"/>
      <c r="MPA1" s="374"/>
      <c r="MPB1" s="374"/>
      <c r="MPC1" s="374"/>
      <c r="MPD1" s="375"/>
      <c r="MPE1" s="373" t="s">
        <v>35</v>
      </c>
      <c r="MPF1" s="374"/>
      <c r="MPG1" s="374"/>
      <c r="MPH1" s="374"/>
      <c r="MPI1" s="374"/>
      <c r="MPJ1" s="374"/>
      <c r="MPK1" s="374"/>
      <c r="MPL1" s="375"/>
      <c r="MPM1" s="373" t="s">
        <v>35</v>
      </c>
      <c r="MPN1" s="374"/>
      <c r="MPO1" s="374"/>
      <c r="MPP1" s="374"/>
      <c r="MPQ1" s="374"/>
      <c r="MPR1" s="374"/>
      <c r="MPS1" s="374"/>
      <c r="MPT1" s="375"/>
      <c r="MPU1" s="373" t="s">
        <v>35</v>
      </c>
      <c r="MPV1" s="374"/>
      <c r="MPW1" s="374"/>
      <c r="MPX1" s="374"/>
      <c r="MPY1" s="374"/>
      <c r="MPZ1" s="374"/>
      <c r="MQA1" s="374"/>
      <c r="MQB1" s="375"/>
      <c r="MQC1" s="373" t="s">
        <v>35</v>
      </c>
      <c r="MQD1" s="374"/>
      <c r="MQE1" s="374"/>
      <c r="MQF1" s="374"/>
      <c r="MQG1" s="374"/>
      <c r="MQH1" s="374"/>
      <c r="MQI1" s="374"/>
      <c r="MQJ1" s="375"/>
      <c r="MQK1" s="373" t="s">
        <v>35</v>
      </c>
      <c r="MQL1" s="374"/>
      <c r="MQM1" s="374"/>
      <c r="MQN1" s="374"/>
      <c r="MQO1" s="374"/>
      <c r="MQP1" s="374"/>
      <c r="MQQ1" s="374"/>
      <c r="MQR1" s="375"/>
      <c r="MQS1" s="373" t="s">
        <v>35</v>
      </c>
      <c r="MQT1" s="374"/>
      <c r="MQU1" s="374"/>
      <c r="MQV1" s="374"/>
      <c r="MQW1" s="374"/>
      <c r="MQX1" s="374"/>
      <c r="MQY1" s="374"/>
      <c r="MQZ1" s="375"/>
      <c r="MRA1" s="373" t="s">
        <v>35</v>
      </c>
      <c r="MRB1" s="374"/>
      <c r="MRC1" s="374"/>
      <c r="MRD1" s="374"/>
      <c r="MRE1" s="374"/>
      <c r="MRF1" s="374"/>
      <c r="MRG1" s="374"/>
      <c r="MRH1" s="375"/>
      <c r="MRI1" s="373" t="s">
        <v>35</v>
      </c>
      <c r="MRJ1" s="374"/>
      <c r="MRK1" s="374"/>
      <c r="MRL1" s="374"/>
      <c r="MRM1" s="374"/>
      <c r="MRN1" s="374"/>
      <c r="MRO1" s="374"/>
      <c r="MRP1" s="375"/>
      <c r="MRQ1" s="373" t="s">
        <v>35</v>
      </c>
      <c r="MRR1" s="374"/>
      <c r="MRS1" s="374"/>
      <c r="MRT1" s="374"/>
      <c r="MRU1" s="374"/>
      <c r="MRV1" s="374"/>
      <c r="MRW1" s="374"/>
      <c r="MRX1" s="375"/>
      <c r="MRY1" s="373" t="s">
        <v>35</v>
      </c>
      <c r="MRZ1" s="374"/>
      <c r="MSA1" s="374"/>
      <c r="MSB1" s="374"/>
      <c r="MSC1" s="374"/>
      <c r="MSD1" s="374"/>
      <c r="MSE1" s="374"/>
      <c r="MSF1" s="375"/>
      <c r="MSG1" s="373" t="s">
        <v>35</v>
      </c>
      <c r="MSH1" s="374"/>
      <c r="MSI1" s="374"/>
      <c r="MSJ1" s="374"/>
      <c r="MSK1" s="374"/>
      <c r="MSL1" s="374"/>
      <c r="MSM1" s="374"/>
      <c r="MSN1" s="375"/>
      <c r="MSO1" s="373" t="s">
        <v>35</v>
      </c>
      <c r="MSP1" s="374"/>
      <c r="MSQ1" s="374"/>
      <c r="MSR1" s="374"/>
      <c r="MSS1" s="374"/>
      <c r="MST1" s="374"/>
      <c r="MSU1" s="374"/>
      <c r="MSV1" s="375"/>
      <c r="MSW1" s="373" t="s">
        <v>35</v>
      </c>
      <c r="MSX1" s="374"/>
      <c r="MSY1" s="374"/>
      <c r="MSZ1" s="374"/>
      <c r="MTA1" s="374"/>
      <c r="MTB1" s="374"/>
      <c r="MTC1" s="374"/>
      <c r="MTD1" s="375"/>
      <c r="MTE1" s="373" t="s">
        <v>35</v>
      </c>
      <c r="MTF1" s="374"/>
      <c r="MTG1" s="374"/>
      <c r="MTH1" s="374"/>
      <c r="MTI1" s="374"/>
      <c r="MTJ1" s="374"/>
      <c r="MTK1" s="374"/>
      <c r="MTL1" s="375"/>
      <c r="MTM1" s="373" t="s">
        <v>35</v>
      </c>
      <c r="MTN1" s="374"/>
      <c r="MTO1" s="374"/>
      <c r="MTP1" s="374"/>
      <c r="MTQ1" s="374"/>
      <c r="MTR1" s="374"/>
      <c r="MTS1" s="374"/>
      <c r="MTT1" s="375"/>
      <c r="MTU1" s="373" t="s">
        <v>35</v>
      </c>
      <c r="MTV1" s="374"/>
      <c r="MTW1" s="374"/>
      <c r="MTX1" s="374"/>
      <c r="MTY1" s="374"/>
      <c r="MTZ1" s="374"/>
      <c r="MUA1" s="374"/>
      <c r="MUB1" s="375"/>
      <c r="MUC1" s="373" t="s">
        <v>35</v>
      </c>
      <c r="MUD1" s="374"/>
      <c r="MUE1" s="374"/>
      <c r="MUF1" s="374"/>
      <c r="MUG1" s="374"/>
      <c r="MUH1" s="374"/>
      <c r="MUI1" s="374"/>
      <c r="MUJ1" s="375"/>
      <c r="MUK1" s="373" t="s">
        <v>35</v>
      </c>
      <c r="MUL1" s="374"/>
      <c r="MUM1" s="374"/>
      <c r="MUN1" s="374"/>
      <c r="MUO1" s="374"/>
      <c r="MUP1" s="374"/>
      <c r="MUQ1" s="374"/>
      <c r="MUR1" s="375"/>
      <c r="MUS1" s="373" t="s">
        <v>35</v>
      </c>
      <c r="MUT1" s="374"/>
      <c r="MUU1" s="374"/>
      <c r="MUV1" s="374"/>
      <c r="MUW1" s="374"/>
      <c r="MUX1" s="374"/>
      <c r="MUY1" s="374"/>
      <c r="MUZ1" s="375"/>
      <c r="MVA1" s="373" t="s">
        <v>35</v>
      </c>
      <c r="MVB1" s="374"/>
      <c r="MVC1" s="374"/>
      <c r="MVD1" s="374"/>
      <c r="MVE1" s="374"/>
      <c r="MVF1" s="374"/>
      <c r="MVG1" s="374"/>
      <c r="MVH1" s="375"/>
      <c r="MVI1" s="373" t="s">
        <v>35</v>
      </c>
      <c r="MVJ1" s="374"/>
      <c r="MVK1" s="374"/>
      <c r="MVL1" s="374"/>
      <c r="MVM1" s="374"/>
      <c r="MVN1" s="374"/>
      <c r="MVO1" s="374"/>
      <c r="MVP1" s="375"/>
      <c r="MVQ1" s="373" t="s">
        <v>35</v>
      </c>
      <c r="MVR1" s="374"/>
      <c r="MVS1" s="374"/>
      <c r="MVT1" s="374"/>
      <c r="MVU1" s="374"/>
      <c r="MVV1" s="374"/>
      <c r="MVW1" s="374"/>
      <c r="MVX1" s="375"/>
      <c r="MVY1" s="373" t="s">
        <v>35</v>
      </c>
      <c r="MVZ1" s="374"/>
      <c r="MWA1" s="374"/>
      <c r="MWB1" s="374"/>
      <c r="MWC1" s="374"/>
      <c r="MWD1" s="374"/>
      <c r="MWE1" s="374"/>
      <c r="MWF1" s="375"/>
      <c r="MWG1" s="373" t="s">
        <v>35</v>
      </c>
      <c r="MWH1" s="374"/>
      <c r="MWI1" s="374"/>
      <c r="MWJ1" s="374"/>
      <c r="MWK1" s="374"/>
      <c r="MWL1" s="374"/>
      <c r="MWM1" s="374"/>
      <c r="MWN1" s="375"/>
      <c r="MWO1" s="373" t="s">
        <v>35</v>
      </c>
      <c r="MWP1" s="374"/>
      <c r="MWQ1" s="374"/>
      <c r="MWR1" s="374"/>
      <c r="MWS1" s="374"/>
      <c r="MWT1" s="374"/>
      <c r="MWU1" s="374"/>
      <c r="MWV1" s="375"/>
      <c r="MWW1" s="373" t="s">
        <v>35</v>
      </c>
      <c r="MWX1" s="374"/>
      <c r="MWY1" s="374"/>
      <c r="MWZ1" s="374"/>
      <c r="MXA1" s="374"/>
      <c r="MXB1" s="374"/>
      <c r="MXC1" s="374"/>
      <c r="MXD1" s="375"/>
      <c r="MXE1" s="373" t="s">
        <v>35</v>
      </c>
      <c r="MXF1" s="374"/>
      <c r="MXG1" s="374"/>
      <c r="MXH1" s="374"/>
      <c r="MXI1" s="374"/>
      <c r="MXJ1" s="374"/>
      <c r="MXK1" s="374"/>
      <c r="MXL1" s="375"/>
      <c r="MXM1" s="373" t="s">
        <v>35</v>
      </c>
      <c r="MXN1" s="374"/>
      <c r="MXO1" s="374"/>
      <c r="MXP1" s="374"/>
      <c r="MXQ1" s="374"/>
      <c r="MXR1" s="374"/>
      <c r="MXS1" s="374"/>
      <c r="MXT1" s="375"/>
      <c r="MXU1" s="373" t="s">
        <v>35</v>
      </c>
      <c r="MXV1" s="374"/>
      <c r="MXW1" s="374"/>
      <c r="MXX1" s="374"/>
      <c r="MXY1" s="374"/>
      <c r="MXZ1" s="374"/>
      <c r="MYA1" s="374"/>
      <c r="MYB1" s="375"/>
      <c r="MYC1" s="373" t="s">
        <v>35</v>
      </c>
      <c r="MYD1" s="374"/>
      <c r="MYE1" s="374"/>
      <c r="MYF1" s="374"/>
      <c r="MYG1" s="374"/>
      <c r="MYH1" s="374"/>
      <c r="MYI1" s="374"/>
      <c r="MYJ1" s="375"/>
      <c r="MYK1" s="373" t="s">
        <v>35</v>
      </c>
      <c r="MYL1" s="374"/>
      <c r="MYM1" s="374"/>
      <c r="MYN1" s="374"/>
      <c r="MYO1" s="374"/>
      <c r="MYP1" s="374"/>
      <c r="MYQ1" s="374"/>
      <c r="MYR1" s="375"/>
      <c r="MYS1" s="373" t="s">
        <v>35</v>
      </c>
      <c r="MYT1" s="374"/>
      <c r="MYU1" s="374"/>
      <c r="MYV1" s="374"/>
      <c r="MYW1" s="374"/>
      <c r="MYX1" s="374"/>
      <c r="MYY1" s="374"/>
      <c r="MYZ1" s="375"/>
      <c r="MZA1" s="373" t="s">
        <v>35</v>
      </c>
      <c r="MZB1" s="374"/>
      <c r="MZC1" s="374"/>
      <c r="MZD1" s="374"/>
      <c r="MZE1" s="374"/>
      <c r="MZF1" s="374"/>
      <c r="MZG1" s="374"/>
      <c r="MZH1" s="375"/>
      <c r="MZI1" s="373" t="s">
        <v>35</v>
      </c>
      <c r="MZJ1" s="374"/>
      <c r="MZK1" s="374"/>
      <c r="MZL1" s="374"/>
      <c r="MZM1" s="374"/>
      <c r="MZN1" s="374"/>
      <c r="MZO1" s="374"/>
      <c r="MZP1" s="375"/>
      <c r="MZQ1" s="373" t="s">
        <v>35</v>
      </c>
      <c r="MZR1" s="374"/>
      <c r="MZS1" s="374"/>
      <c r="MZT1" s="374"/>
      <c r="MZU1" s="374"/>
      <c r="MZV1" s="374"/>
      <c r="MZW1" s="374"/>
      <c r="MZX1" s="375"/>
      <c r="MZY1" s="373" t="s">
        <v>35</v>
      </c>
      <c r="MZZ1" s="374"/>
      <c r="NAA1" s="374"/>
      <c r="NAB1" s="374"/>
      <c r="NAC1" s="374"/>
      <c r="NAD1" s="374"/>
      <c r="NAE1" s="374"/>
      <c r="NAF1" s="375"/>
      <c r="NAG1" s="373" t="s">
        <v>35</v>
      </c>
      <c r="NAH1" s="374"/>
      <c r="NAI1" s="374"/>
      <c r="NAJ1" s="374"/>
      <c r="NAK1" s="374"/>
      <c r="NAL1" s="374"/>
      <c r="NAM1" s="374"/>
      <c r="NAN1" s="375"/>
      <c r="NAO1" s="373" t="s">
        <v>35</v>
      </c>
      <c r="NAP1" s="374"/>
      <c r="NAQ1" s="374"/>
      <c r="NAR1" s="374"/>
      <c r="NAS1" s="374"/>
      <c r="NAT1" s="374"/>
      <c r="NAU1" s="374"/>
      <c r="NAV1" s="375"/>
      <c r="NAW1" s="373" t="s">
        <v>35</v>
      </c>
      <c r="NAX1" s="374"/>
      <c r="NAY1" s="374"/>
      <c r="NAZ1" s="374"/>
      <c r="NBA1" s="374"/>
      <c r="NBB1" s="374"/>
      <c r="NBC1" s="374"/>
      <c r="NBD1" s="375"/>
      <c r="NBE1" s="373" t="s">
        <v>35</v>
      </c>
      <c r="NBF1" s="374"/>
      <c r="NBG1" s="374"/>
      <c r="NBH1" s="374"/>
      <c r="NBI1" s="374"/>
      <c r="NBJ1" s="374"/>
      <c r="NBK1" s="374"/>
      <c r="NBL1" s="375"/>
      <c r="NBM1" s="373" t="s">
        <v>35</v>
      </c>
      <c r="NBN1" s="374"/>
      <c r="NBO1" s="374"/>
      <c r="NBP1" s="374"/>
      <c r="NBQ1" s="374"/>
      <c r="NBR1" s="374"/>
      <c r="NBS1" s="374"/>
      <c r="NBT1" s="375"/>
      <c r="NBU1" s="373" t="s">
        <v>35</v>
      </c>
      <c r="NBV1" s="374"/>
      <c r="NBW1" s="374"/>
      <c r="NBX1" s="374"/>
      <c r="NBY1" s="374"/>
      <c r="NBZ1" s="374"/>
      <c r="NCA1" s="374"/>
      <c r="NCB1" s="375"/>
      <c r="NCC1" s="373" t="s">
        <v>35</v>
      </c>
      <c r="NCD1" s="374"/>
      <c r="NCE1" s="374"/>
      <c r="NCF1" s="374"/>
      <c r="NCG1" s="374"/>
      <c r="NCH1" s="374"/>
      <c r="NCI1" s="374"/>
      <c r="NCJ1" s="375"/>
      <c r="NCK1" s="373" t="s">
        <v>35</v>
      </c>
      <c r="NCL1" s="374"/>
      <c r="NCM1" s="374"/>
      <c r="NCN1" s="374"/>
      <c r="NCO1" s="374"/>
      <c r="NCP1" s="374"/>
      <c r="NCQ1" s="374"/>
      <c r="NCR1" s="375"/>
      <c r="NCS1" s="373" t="s">
        <v>35</v>
      </c>
      <c r="NCT1" s="374"/>
      <c r="NCU1" s="374"/>
      <c r="NCV1" s="374"/>
      <c r="NCW1" s="374"/>
      <c r="NCX1" s="374"/>
      <c r="NCY1" s="374"/>
      <c r="NCZ1" s="375"/>
      <c r="NDA1" s="373" t="s">
        <v>35</v>
      </c>
      <c r="NDB1" s="374"/>
      <c r="NDC1" s="374"/>
      <c r="NDD1" s="374"/>
      <c r="NDE1" s="374"/>
      <c r="NDF1" s="374"/>
      <c r="NDG1" s="374"/>
      <c r="NDH1" s="375"/>
      <c r="NDI1" s="373" t="s">
        <v>35</v>
      </c>
      <c r="NDJ1" s="374"/>
      <c r="NDK1" s="374"/>
      <c r="NDL1" s="374"/>
      <c r="NDM1" s="374"/>
      <c r="NDN1" s="374"/>
      <c r="NDO1" s="374"/>
      <c r="NDP1" s="375"/>
      <c r="NDQ1" s="373" t="s">
        <v>35</v>
      </c>
      <c r="NDR1" s="374"/>
      <c r="NDS1" s="374"/>
      <c r="NDT1" s="374"/>
      <c r="NDU1" s="374"/>
      <c r="NDV1" s="374"/>
      <c r="NDW1" s="374"/>
      <c r="NDX1" s="375"/>
      <c r="NDY1" s="373" t="s">
        <v>35</v>
      </c>
      <c r="NDZ1" s="374"/>
      <c r="NEA1" s="374"/>
      <c r="NEB1" s="374"/>
      <c r="NEC1" s="374"/>
      <c r="NED1" s="374"/>
      <c r="NEE1" s="374"/>
      <c r="NEF1" s="375"/>
      <c r="NEG1" s="373" t="s">
        <v>35</v>
      </c>
      <c r="NEH1" s="374"/>
      <c r="NEI1" s="374"/>
      <c r="NEJ1" s="374"/>
      <c r="NEK1" s="374"/>
      <c r="NEL1" s="374"/>
      <c r="NEM1" s="374"/>
      <c r="NEN1" s="375"/>
      <c r="NEO1" s="373" t="s">
        <v>35</v>
      </c>
      <c r="NEP1" s="374"/>
      <c r="NEQ1" s="374"/>
      <c r="NER1" s="374"/>
      <c r="NES1" s="374"/>
      <c r="NET1" s="374"/>
      <c r="NEU1" s="374"/>
      <c r="NEV1" s="375"/>
      <c r="NEW1" s="373" t="s">
        <v>35</v>
      </c>
      <c r="NEX1" s="374"/>
      <c r="NEY1" s="374"/>
      <c r="NEZ1" s="374"/>
      <c r="NFA1" s="374"/>
      <c r="NFB1" s="374"/>
      <c r="NFC1" s="374"/>
      <c r="NFD1" s="375"/>
      <c r="NFE1" s="373" t="s">
        <v>35</v>
      </c>
      <c r="NFF1" s="374"/>
      <c r="NFG1" s="374"/>
      <c r="NFH1" s="374"/>
      <c r="NFI1" s="374"/>
      <c r="NFJ1" s="374"/>
      <c r="NFK1" s="374"/>
      <c r="NFL1" s="375"/>
      <c r="NFM1" s="373" t="s">
        <v>35</v>
      </c>
      <c r="NFN1" s="374"/>
      <c r="NFO1" s="374"/>
      <c r="NFP1" s="374"/>
      <c r="NFQ1" s="374"/>
      <c r="NFR1" s="374"/>
      <c r="NFS1" s="374"/>
      <c r="NFT1" s="375"/>
      <c r="NFU1" s="373" t="s">
        <v>35</v>
      </c>
      <c r="NFV1" s="374"/>
      <c r="NFW1" s="374"/>
      <c r="NFX1" s="374"/>
      <c r="NFY1" s="374"/>
      <c r="NFZ1" s="374"/>
      <c r="NGA1" s="374"/>
      <c r="NGB1" s="375"/>
      <c r="NGC1" s="373" t="s">
        <v>35</v>
      </c>
      <c r="NGD1" s="374"/>
      <c r="NGE1" s="374"/>
      <c r="NGF1" s="374"/>
      <c r="NGG1" s="374"/>
      <c r="NGH1" s="374"/>
      <c r="NGI1" s="374"/>
      <c r="NGJ1" s="375"/>
      <c r="NGK1" s="373" t="s">
        <v>35</v>
      </c>
      <c r="NGL1" s="374"/>
      <c r="NGM1" s="374"/>
      <c r="NGN1" s="374"/>
      <c r="NGO1" s="374"/>
      <c r="NGP1" s="374"/>
      <c r="NGQ1" s="374"/>
      <c r="NGR1" s="375"/>
      <c r="NGS1" s="373" t="s">
        <v>35</v>
      </c>
      <c r="NGT1" s="374"/>
      <c r="NGU1" s="374"/>
      <c r="NGV1" s="374"/>
      <c r="NGW1" s="374"/>
      <c r="NGX1" s="374"/>
      <c r="NGY1" s="374"/>
      <c r="NGZ1" s="375"/>
      <c r="NHA1" s="373" t="s">
        <v>35</v>
      </c>
      <c r="NHB1" s="374"/>
      <c r="NHC1" s="374"/>
      <c r="NHD1" s="374"/>
      <c r="NHE1" s="374"/>
      <c r="NHF1" s="374"/>
      <c r="NHG1" s="374"/>
      <c r="NHH1" s="375"/>
      <c r="NHI1" s="373" t="s">
        <v>35</v>
      </c>
      <c r="NHJ1" s="374"/>
      <c r="NHK1" s="374"/>
      <c r="NHL1" s="374"/>
      <c r="NHM1" s="374"/>
      <c r="NHN1" s="374"/>
      <c r="NHO1" s="374"/>
      <c r="NHP1" s="375"/>
      <c r="NHQ1" s="373" t="s">
        <v>35</v>
      </c>
      <c r="NHR1" s="374"/>
      <c r="NHS1" s="374"/>
      <c r="NHT1" s="374"/>
      <c r="NHU1" s="374"/>
      <c r="NHV1" s="374"/>
      <c r="NHW1" s="374"/>
      <c r="NHX1" s="375"/>
      <c r="NHY1" s="373" t="s">
        <v>35</v>
      </c>
      <c r="NHZ1" s="374"/>
      <c r="NIA1" s="374"/>
      <c r="NIB1" s="374"/>
      <c r="NIC1" s="374"/>
      <c r="NID1" s="374"/>
      <c r="NIE1" s="374"/>
      <c r="NIF1" s="375"/>
      <c r="NIG1" s="373" t="s">
        <v>35</v>
      </c>
      <c r="NIH1" s="374"/>
      <c r="NII1" s="374"/>
      <c r="NIJ1" s="374"/>
      <c r="NIK1" s="374"/>
      <c r="NIL1" s="374"/>
      <c r="NIM1" s="374"/>
      <c r="NIN1" s="375"/>
      <c r="NIO1" s="373" t="s">
        <v>35</v>
      </c>
      <c r="NIP1" s="374"/>
      <c r="NIQ1" s="374"/>
      <c r="NIR1" s="374"/>
      <c r="NIS1" s="374"/>
      <c r="NIT1" s="374"/>
      <c r="NIU1" s="374"/>
      <c r="NIV1" s="375"/>
      <c r="NIW1" s="373" t="s">
        <v>35</v>
      </c>
      <c r="NIX1" s="374"/>
      <c r="NIY1" s="374"/>
      <c r="NIZ1" s="374"/>
      <c r="NJA1" s="374"/>
      <c r="NJB1" s="374"/>
      <c r="NJC1" s="374"/>
      <c r="NJD1" s="375"/>
      <c r="NJE1" s="373" t="s">
        <v>35</v>
      </c>
      <c r="NJF1" s="374"/>
      <c r="NJG1" s="374"/>
      <c r="NJH1" s="374"/>
      <c r="NJI1" s="374"/>
      <c r="NJJ1" s="374"/>
      <c r="NJK1" s="374"/>
      <c r="NJL1" s="375"/>
      <c r="NJM1" s="373" t="s">
        <v>35</v>
      </c>
      <c r="NJN1" s="374"/>
      <c r="NJO1" s="374"/>
      <c r="NJP1" s="374"/>
      <c r="NJQ1" s="374"/>
      <c r="NJR1" s="374"/>
      <c r="NJS1" s="374"/>
      <c r="NJT1" s="375"/>
      <c r="NJU1" s="373" t="s">
        <v>35</v>
      </c>
      <c r="NJV1" s="374"/>
      <c r="NJW1" s="374"/>
      <c r="NJX1" s="374"/>
      <c r="NJY1" s="374"/>
      <c r="NJZ1" s="374"/>
      <c r="NKA1" s="374"/>
      <c r="NKB1" s="375"/>
      <c r="NKC1" s="373" t="s">
        <v>35</v>
      </c>
      <c r="NKD1" s="374"/>
      <c r="NKE1" s="374"/>
      <c r="NKF1" s="374"/>
      <c r="NKG1" s="374"/>
      <c r="NKH1" s="374"/>
      <c r="NKI1" s="374"/>
      <c r="NKJ1" s="375"/>
      <c r="NKK1" s="373" t="s">
        <v>35</v>
      </c>
      <c r="NKL1" s="374"/>
      <c r="NKM1" s="374"/>
      <c r="NKN1" s="374"/>
      <c r="NKO1" s="374"/>
      <c r="NKP1" s="374"/>
      <c r="NKQ1" s="374"/>
      <c r="NKR1" s="375"/>
      <c r="NKS1" s="373" t="s">
        <v>35</v>
      </c>
      <c r="NKT1" s="374"/>
      <c r="NKU1" s="374"/>
      <c r="NKV1" s="374"/>
      <c r="NKW1" s="374"/>
      <c r="NKX1" s="374"/>
      <c r="NKY1" s="374"/>
      <c r="NKZ1" s="375"/>
      <c r="NLA1" s="373" t="s">
        <v>35</v>
      </c>
      <c r="NLB1" s="374"/>
      <c r="NLC1" s="374"/>
      <c r="NLD1" s="374"/>
      <c r="NLE1" s="374"/>
      <c r="NLF1" s="374"/>
      <c r="NLG1" s="374"/>
      <c r="NLH1" s="375"/>
      <c r="NLI1" s="373" t="s">
        <v>35</v>
      </c>
      <c r="NLJ1" s="374"/>
      <c r="NLK1" s="374"/>
      <c r="NLL1" s="374"/>
      <c r="NLM1" s="374"/>
      <c r="NLN1" s="374"/>
      <c r="NLO1" s="374"/>
      <c r="NLP1" s="375"/>
      <c r="NLQ1" s="373" t="s">
        <v>35</v>
      </c>
      <c r="NLR1" s="374"/>
      <c r="NLS1" s="374"/>
      <c r="NLT1" s="374"/>
      <c r="NLU1" s="374"/>
      <c r="NLV1" s="374"/>
      <c r="NLW1" s="374"/>
      <c r="NLX1" s="375"/>
      <c r="NLY1" s="373" t="s">
        <v>35</v>
      </c>
      <c r="NLZ1" s="374"/>
      <c r="NMA1" s="374"/>
      <c r="NMB1" s="374"/>
      <c r="NMC1" s="374"/>
      <c r="NMD1" s="374"/>
      <c r="NME1" s="374"/>
      <c r="NMF1" s="375"/>
      <c r="NMG1" s="373" t="s">
        <v>35</v>
      </c>
      <c r="NMH1" s="374"/>
      <c r="NMI1" s="374"/>
      <c r="NMJ1" s="374"/>
      <c r="NMK1" s="374"/>
      <c r="NML1" s="374"/>
      <c r="NMM1" s="374"/>
      <c r="NMN1" s="375"/>
      <c r="NMO1" s="373" t="s">
        <v>35</v>
      </c>
      <c r="NMP1" s="374"/>
      <c r="NMQ1" s="374"/>
      <c r="NMR1" s="374"/>
      <c r="NMS1" s="374"/>
      <c r="NMT1" s="374"/>
      <c r="NMU1" s="374"/>
      <c r="NMV1" s="375"/>
      <c r="NMW1" s="373" t="s">
        <v>35</v>
      </c>
      <c r="NMX1" s="374"/>
      <c r="NMY1" s="374"/>
      <c r="NMZ1" s="374"/>
      <c r="NNA1" s="374"/>
      <c r="NNB1" s="374"/>
      <c r="NNC1" s="374"/>
      <c r="NND1" s="375"/>
      <c r="NNE1" s="373" t="s">
        <v>35</v>
      </c>
      <c r="NNF1" s="374"/>
      <c r="NNG1" s="374"/>
      <c r="NNH1" s="374"/>
      <c r="NNI1" s="374"/>
      <c r="NNJ1" s="374"/>
      <c r="NNK1" s="374"/>
      <c r="NNL1" s="375"/>
      <c r="NNM1" s="373" t="s">
        <v>35</v>
      </c>
      <c r="NNN1" s="374"/>
      <c r="NNO1" s="374"/>
      <c r="NNP1" s="374"/>
      <c r="NNQ1" s="374"/>
      <c r="NNR1" s="374"/>
      <c r="NNS1" s="374"/>
      <c r="NNT1" s="375"/>
      <c r="NNU1" s="373" t="s">
        <v>35</v>
      </c>
      <c r="NNV1" s="374"/>
      <c r="NNW1" s="374"/>
      <c r="NNX1" s="374"/>
      <c r="NNY1" s="374"/>
      <c r="NNZ1" s="374"/>
      <c r="NOA1" s="374"/>
      <c r="NOB1" s="375"/>
      <c r="NOC1" s="373" t="s">
        <v>35</v>
      </c>
      <c r="NOD1" s="374"/>
      <c r="NOE1" s="374"/>
      <c r="NOF1" s="374"/>
      <c r="NOG1" s="374"/>
      <c r="NOH1" s="374"/>
      <c r="NOI1" s="374"/>
      <c r="NOJ1" s="375"/>
      <c r="NOK1" s="373" t="s">
        <v>35</v>
      </c>
      <c r="NOL1" s="374"/>
      <c r="NOM1" s="374"/>
      <c r="NON1" s="374"/>
      <c r="NOO1" s="374"/>
      <c r="NOP1" s="374"/>
      <c r="NOQ1" s="374"/>
      <c r="NOR1" s="375"/>
      <c r="NOS1" s="373" t="s">
        <v>35</v>
      </c>
      <c r="NOT1" s="374"/>
      <c r="NOU1" s="374"/>
      <c r="NOV1" s="374"/>
      <c r="NOW1" s="374"/>
      <c r="NOX1" s="374"/>
      <c r="NOY1" s="374"/>
      <c r="NOZ1" s="375"/>
      <c r="NPA1" s="373" t="s">
        <v>35</v>
      </c>
      <c r="NPB1" s="374"/>
      <c r="NPC1" s="374"/>
      <c r="NPD1" s="374"/>
      <c r="NPE1" s="374"/>
      <c r="NPF1" s="374"/>
      <c r="NPG1" s="374"/>
      <c r="NPH1" s="375"/>
      <c r="NPI1" s="373" t="s">
        <v>35</v>
      </c>
      <c r="NPJ1" s="374"/>
      <c r="NPK1" s="374"/>
      <c r="NPL1" s="374"/>
      <c r="NPM1" s="374"/>
      <c r="NPN1" s="374"/>
      <c r="NPO1" s="374"/>
      <c r="NPP1" s="375"/>
      <c r="NPQ1" s="373" t="s">
        <v>35</v>
      </c>
      <c r="NPR1" s="374"/>
      <c r="NPS1" s="374"/>
      <c r="NPT1" s="374"/>
      <c r="NPU1" s="374"/>
      <c r="NPV1" s="374"/>
      <c r="NPW1" s="374"/>
      <c r="NPX1" s="375"/>
      <c r="NPY1" s="373" t="s">
        <v>35</v>
      </c>
      <c r="NPZ1" s="374"/>
      <c r="NQA1" s="374"/>
      <c r="NQB1" s="374"/>
      <c r="NQC1" s="374"/>
      <c r="NQD1" s="374"/>
      <c r="NQE1" s="374"/>
      <c r="NQF1" s="375"/>
      <c r="NQG1" s="373" t="s">
        <v>35</v>
      </c>
      <c r="NQH1" s="374"/>
      <c r="NQI1" s="374"/>
      <c r="NQJ1" s="374"/>
      <c r="NQK1" s="374"/>
      <c r="NQL1" s="374"/>
      <c r="NQM1" s="374"/>
      <c r="NQN1" s="375"/>
      <c r="NQO1" s="373" t="s">
        <v>35</v>
      </c>
      <c r="NQP1" s="374"/>
      <c r="NQQ1" s="374"/>
      <c r="NQR1" s="374"/>
      <c r="NQS1" s="374"/>
      <c r="NQT1" s="374"/>
      <c r="NQU1" s="374"/>
      <c r="NQV1" s="375"/>
      <c r="NQW1" s="373" t="s">
        <v>35</v>
      </c>
      <c r="NQX1" s="374"/>
      <c r="NQY1" s="374"/>
      <c r="NQZ1" s="374"/>
      <c r="NRA1" s="374"/>
      <c r="NRB1" s="374"/>
      <c r="NRC1" s="374"/>
      <c r="NRD1" s="375"/>
      <c r="NRE1" s="373" t="s">
        <v>35</v>
      </c>
      <c r="NRF1" s="374"/>
      <c r="NRG1" s="374"/>
      <c r="NRH1" s="374"/>
      <c r="NRI1" s="374"/>
      <c r="NRJ1" s="374"/>
      <c r="NRK1" s="374"/>
      <c r="NRL1" s="375"/>
      <c r="NRM1" s="373" t="s">
        <v>35</v>
      </c>
      <c r="NRN1" s="374"/>
      <c r="NRO1" s="374"/>
      <c r="NRP1" s="374"/>
      <c r="NRQ1" s="374"/>
      <c r="NRR1" s="374"/>
      <c r="NRS1" s="374"/>
      <c r="NRT1" s="375"/>
      <c r="NRU1" s="373" t="s">
        <v>35</v>
      </c>
      <c r="NRV1" s="374"/>
      <c r="NRW1" s="374"/>
      <c r="NRX1" s="374"/>
      <c r="NRY1" s="374"/>
      <c r="NRZ1" s="374"/>
      <c r="NSA1" s="374"/>
      <c r="NSB1" s="375"/>
      <c r="NSC1" s="373" t="s">
        <v>35</v>
      </c>
      <c r="NSD1" s="374"/>
      <c r="NSE1" s="374"/>
      <c r="NSF1" s="374"/>
      <c r="NSG1" s="374"/>
      <c r="NSH1" s="374"/>
      <c r="NSI1" s="374"/>
      <c r="NSJ1" s="375"/>
      <c r="NSK1" s="373" t="s">
        <v>35</v>
      </c>
      <c r="NSL1" s="374"/>
      <c r="NSM1" s="374"/>
      <c r="NSN1" s="374"/>
      <c r="NSO1" s="374"/>
      <c r="NSP1" s="374"/>
      <c r="NSQ1" s="374"/>
      <c r="NSR1" s="375"/>
      <c r="NSS1" s="373" t="s">
        <v>35</v>
      </c>
      <c r="NST1" s="374"/>
      <c r="NSU1" s="374"/>
      <c r="NSV1" s="374"/>
      <c r="NSW1" s="374"/>
      <c r="NSX1" s="374"/>
      <c r="NSY1" s="374"/>
      <c r="NSZ1" s="375"/>
      <c r="NTA1" s="373" t="s">
        <v>35</v>
      </c>
      <c r="NTB1" s="374"/>
      <c r="NTC1" s="374"/>
      <c r="NTD1" s="374"/>
      <c r="NTE1" s="374"/>
      <c r="NTF1" s="374"/>
      <c r="NTG1" s="374"/>
      <c r="NTH1" s="375"/>
      <c r="NTI1" s="373" t="s">
        <v>35</v>
      </c>
      <c r="NTJ1" s="374"/>
      <c r="NTK1" s="374"/>
      <c r="NTL1" s="374"/>
      <c r="NTM1" s="374"/>
      <c r="NTN1" s="374"/>
      <c r="NTO1" s="374"/>
      <c r="NTP1" s="375"/>
      <c r="NTQ1" s="373" t="s">
        <v>35</v>
      </c>
      <c r="NTR1" s="374"/>
      <c r="NTS1" s="374"/>
      <c r="NTT1" s="374"/>
      <c r="NTU1" s="374"/>
      <c r="NTV1" s="374"/>
      <c r="NTW1" s="374"/>
      <c r="NTX1" s="375"/>
      <c r="NTY1" s="373" t="s">
        <v>35</v>
      </c>
      <c r="NTZ1" s="374"/>
      <c r="NUA1" s="374"/>
      <c r="NUB1" s="374"/>
      <c r="NUC1" s="374"/>
      <c r="NUD1" s="374"/>
      <c r="NUE1" s="374"/>
      <c r="NUF1" s="375"/>
      <c r="NUG1" s="373" t="s">
        <v>35</v>
      </c>
      <c r="NUH1" s="374"/>
      <c r="NUI1" s="374"/>
      <c r="NUJ1" s="374"/>
      <c r="NUK1" s="374"/>
      <c r="NUL1" s="374"/>
      <c r="NUM1" s="374"/>
      <c r="NUN1" s="375"/>
      <c r="NUO1" s="373" t="s">
        <v>35</v>
      </c>
      <c r="NUP1" s="374"/>
      <c r="NUQ1" s="374"/>
      <c r="NUR1" s="374"/>
      <c r="NUS1" s="374"/>
      <c r="NUT1" s="374"/>
      <c r="NUU1" s="374"/>
      <c r="NUV1" s="375"/>
      <c r="NUW1" s="373" t="s">
        <v>35</v>
      </c>
      <c r="NUX1" s="374"/>
      <c r="NUY1" s="374"/>
      <c r="NUZ1" s="374"/>
      <c r="NVA1" s="374"/>
      <c r="NVB1" s="374"/>
      <c r="NVC1" s="374"/>
      <c r="NVD1" s="375"/>
      <c r="NVE1" s="373" t="s">
        <v>35</v>
      </c>
      <c r="NVF1" s="374"/>
      <c r="NVG1" s="374"/>
      <c r="NVH1" s="374"/>
      <c r="NVI1" s="374"/>
      <c r="NVJ1" s="374"/>
      <c r="NVK1" s="374"/>
      <c r="NVL1" s="375"/>
      <c r="NVM1" s="373" t="s">
        <v>35</v>
      </c>
      <c r="NVN1" s="374"/>
      <c r="NVO1" s="374"/>
      <c r="NVP1" s="374"/>
      <c r="NVQ1" s="374"/>
      <c r="NVR1" s="374"/>
      <c r="NVS1" s="374"/>
      <c r="NVT1" s="375"/>
      <c r="NVU1" s="373" t="s">
        <v>35</v>
      </c>
      <c r="NVV1" s="374"/>
      <c r="NVW1" s="374"/>
      <c r="NVX1" s="374"/>
      <c r="NVY1" s="374"/>
      <c r="NVZ1" s="374"/>
      <c r="NWA1" s="374"/>
      <c r="NWB1" s="375"/>
      <c r="NWC1" s="373" t="s">
        <v>35</v>
      </c>
      <c r="NWD1" s="374"/>
      <c r="NWE1" s="374"/>
      <c r="NWF1" s="374"/>
      <c r="NWG1" s="374"/>
      <c r="NWH1" s="374"/>
      <c r="NWI1" s="374"/>
      <c r="NWJ1" s="375"/>
      <c r="NWK1" s="373" t="s">
        <v>35</v>
      </c>
      <c r="NWL1" s="374"/>
      <c r="NWM1" s="374"/>
      <c r="NWN1" s="374"/>
      <c r="NWO1" s="374"/>
      <c r="NWP1" s="374"/>
      <c r="NWQ1" s="374"/>
      <c r="NWR1" s="375"/>
      <c r="NWS1" s="373" t="s">
        <v>35</v>
      </c>
      <c r="NWT1" s="374"/>
      <c r="NWU1" s="374"/>
      <c r="NWV1" s="374"/>
      <c r="NWW1" s="374"/>
      <c r="NWX1" s="374"/>
      <c r="NWY1" s="374"/>
      <c r="NWZ1" s="375"/>
      <c r="NXA1" s="373" t="s">
        <v>35</v>
      </c>
      <c r="NXB1" s="374"/>
      <c r="NXC1" s="374"/>
      <c r="NXD1" s="374"/>
      <c r="NXE1" s="374"/>
      <c r="NXF1" s="374"/>
      <c r="NXG1" s="374"/>
      <c r="NXH1" s="375"/>
      <c r="NXI1" s="373" t="s">
        <v>35</v>
      </c>
      <c r="NXJ1" s="374"/>
      <c r="NXK1" s="374"/>
      <c r="NXL1" s="374"/>
      <c r="NXM1" s="374"/>
      <c r="NXN1" s="374"/>
      <c r="NXO1" s="374"/>
      <c r="NXP1" s="375"/>
      <c r="NXQ1" s="373" t="s">
        <v>35</v>
      </c>
      <c r="NXR1" s="374"/>
      <c r="NXS1" s="374"/>
      <c r="NXT1" s="374"/>
      <c r="NXU1" s="374"/>
      <c r="NXV1" s="374"/>
      <c r="NXW1" s="374"/>
      <c r="NXX1" s="375"/>
      <c r="NXY1" s="373" t="s">
        <v>35</v>
      </c>
      <c r="NXZ1" s="374"/>
      <c r="NYA1" s="374"/>
      <c r="NYB1" s="374"/>
      <c r="NYC1" s="374"/>
      <c r="NYD1" s="374"/>
      <c r="NYE1" s="374"/>
      <c r="NYF1" s="375"/>
      <c r="NYG1" s="373" t="s">
        <v>35</v>
      </c>
      <c r="NYH1" s="374"/>
      <c r="NYI1" s="374"/>
      <c r="NYJ1" s="374"/>
      <c r="NYK1" s="374"/>
      <c r="NYL1" s="374"/>
      <c r="NYM1" s="374"/>
      <c r="NYN1" s="375"/>
      <c r="NYO1" s="373" t="s">
        <v>35</v>
      </c>
      <c r="NYP1" s="374"/>
      <c r="NYQ1" s="374"/>
      <c r="NYR1" s="374"/>
      <c r="NYS1" s="374"/>
      <c r="NYT1" s="374"/>
      <c r="NYU1" s="374"/>
      <c r="NYV1" s="375"/>
      <c r="NYW1" s="373" t="s">
        <v>35</v>
      </c>
      <c r="NYX1" s="374"/>
      <c r="NYY1" s="374"/>
      <c r="NYZ1" s="374"/>
      <c r="NZA1" s="374"/>
      <c r="NZB1" s="374"/>
      <c r="NZC1" s="374"/>
      <c r="NZD1" s="375"/>
      <c r="NZE1" s="373" t="s">
        <v>35</v>
      </c>
      <c r="NZF1" s="374"/>
      <c r="NZG1" s="374"/>
      <c r="NZH1" s="374"/>
      <c r="NZI1" s="374"/>
      <c r="NZJ1" s="374"/>
      <c r="NZK1" s="374"/>
      <c r="NZL1" s="375"/>
      <c r="NZM1" s="373" t="s">
        <v>35</v>
      </c>
      <c r="NZN1" s="374"/>
      <c r="NZO1" s="374"/>
      <c r="NZP1" s="374"/>
      <c r="NZQ1" s="374"/>
      <c r="NZR1" s="374"/>
      <c r="NZS1" s="374"/>
      <c r="NZT1" s="375"/>
      <c r="NZU1" s="373" t="s">
        <v>35</v>
      </c>
      <c r="NZV1" s="374"/>
      <c r="NZW1" s="374"/>
      <c r="NZX1" s="374"/>
      <c r="NZY1" s="374"/>
      <c r="NZZ1" s="374"/>
      <c r="OAA1" s="374"/>
      <c r="OAB1" s="375"/>
      <c r="OAC1" s="373" t="s">
        <v>35</v>
      </c>
      <c r="OAD1" s="374"/>
      <c r="OAE1" s="374"/>
      <c r="OAF1" s="374"/>
      <c r="OAG1" s="374"/>
      <c r="OAH1" s="374"/>
      <c r="OAI1" s="374"/>
      <c r="OAJ1" s="375"/>
      <c r="OAK1" s="373" t="s">
        <v>35</v>
      </c>
      <c r="OAL1" s="374"/>
      <c r="OAM1" s="374"/>
      <c r="OAN1" s="374"/>
      <c r="OAO1" s="374"/>
      <c r="OAP1" s="374"/>
      <c r="OAQ1" s="374"/>
      <c r="OAR1" s="375"/>
      <c r="OAS1" s="373" t="s">
        <v>35</v>
      </c>
      <c r="OAT1" s="374"/>
      <c r="OAU1" s="374"/>
      <c r="OAV1" s="374"/>
      <c r="OAW1" s="374"/>
      <c r="OAX1" s="374"/>
      <c r="OAY1" s="374"/>
      <c r="OAZ1" s="375"/>
      <c r="OBA1" s="373" t="s">
        <v>35</v>
      </c>
      <c r="OBB1" s="374"/>
      <c r="OBC1" s="374"/>
      <c r="OBD1" s="374"/>
      <c r="OBE1" s="374"/>
      <c r="OBF1" s="374"/>
      <c r="OBG1" s="374"/>
      <c r="OBH1" s="375"/>
      <c r="OBI1" s="373" t="s">
        <v>35</v>
      </c>
      <c r="OBJ1" s="374"/>
      <c r="OBK1" s="374"/>
      <c r="OBL1" s="374"/>
      <c r="OBM1" s="374"/>
      <c r="OBN1" s="374"/>
      <c r="OBO1" s="374"/>
      <c r="OBP1" s="375"/>
      <c r="OBQ1" s="373" t="s">
        <v>35</v>
      </c>
      <c r="OBR1" s="374"/>
      <c r="OBS1" s="374"/>
      <c r="OBT1" s="374"/>
      <c r="OBU1" s="374"/>
      <c r="OBV1" s="374"/>
      <c r="OBW1" s="374"/>
      <c r="OBX1" s="375"/>
      <c r="OBY1" s="373" t="s">
        <v>35</v>
      </c>
      <c r="OBZ1" s="374"/>
      <c r="OCA1" s="374"/>
      <c r="OCB1" s="374"/>
      <c r="OCC1" s="374"/>
      <c r="OCD1" s="374"/>
      <c r="OCE1" s="374"/>
      <c r="OCF1" s="375"/>
      <c r="OCG1" s="373" t="s">
        <v>35</v>
      </c>
      <c r="OCH1" s="374"/>
      <c r="OCI1" s="374"/>
      <c r="OCJ1" s="374"/>
      <c r="OCK1" s="374"/>
      <c r="OCL1" s="374"/>
      <c r="OCM1" s="374"/>
      <c r="OCN1" s="375"/>
      <c r="OCO1" s="373" t="s">
        <v>35</v>
      </c>
      <c r="OCP1" s="374"/>
      <c r="OCQ1" s="374"/>
      <c r="OCR1" s="374"/>
      <c r="OCS1" s="374"/>
      <c r="OCT1" s="374"/>
      <c r="OCU1" s="374"/>
      <c r="OCV1" s="375"/>
      <c r="OCW1" s="373" t="s">
        <v>35</v>
      </c>
      <c r="OCX1" s="374"/>
      <c r="OCY1" s="374"/>
      <c r="OCZ1" s="374"/>
      <c r="ODA1" s="374"/>
      <c r="ODB1" s="374"/>
      <c r="ODC1" s="374"/>
      <c r="ODD1" s="375"/>
      <c r="ODE1" s="373" t="s">
        <v>35</v>
      </c>
      <c r="ODF1" s="374"/>
      <c r="ODG1" s="374"/>
      <c r="ODH1" s="374"/>
      <c r="ODI1" s="374"/>
      <c r="ODJ1" s="374"/>
      <c r="ODK1" s="374"/>
      <c r="ODL1" s="375"/>
      <c r="ODM1" s="373" t="s">
        <v>35</v>
      </c>
      <c r="ODN1" s="374"/>
      <c r="ODO1" s="374"/>
      <c r="ODP1" s="374"/>
      <c r="ODQ1" s="374"/>
      <c r="ODR1" s="374"/>
      <c r="ODS1" s="374"/>
      <c r="ODT1" s="375"/>
      <c r="ODU1" s="373" t="s">
        <v>35</v>
      </c>
      <c r="ODV1" s="374"/>
      <c r="ODW1" s="374"/>
      <c r="ODX1" s="374"/>
      <c r="ODY1" s="374"/>
      <c r="ODZ1" s="374"/>
      <c r="OEA1" s="374"/>
      <c r="OEB1" s="375"/>
      <c r="OEC1" s="373" t="s">
        <v>35</v>
      </c>
      <c r="OED1" s="374"/>
      <c r="OEE1" s="374"/>
      <c r="OEF1" s="374"/>
      <c r="OEG1" s="374"/>
      <c r="OEH1" s="374"/>
      <c r="OEI1" s="374"/>
      <c r="OEJ1" s="375"/>
      <c r="OEK1" s="373" t="s">
        <v>35</v>
      </c>
      <c r="OEL1" s="374"/>
      <c r="OEM1" s="374"/>
      <c r="OEN1" s="374"/>
      <c r="OEO1" s="374"/>
      <c r="OEP1" s="374"/>
      <c r="OEQ1" s="374"/>
      <c r="OER1" s="375"/>
      <c r="OES1" s="373" t="s">
        <v>35</v>
      </c>
      <c r="OET1" s="374"/>
      <c r="OEU1" s="374"/>
      <c r="OEV1" s="374"/>
      <c r="OEW1" s="374"/>
      <c r="OEX1" s="374"/>
      <c r="OEY1" s="374"/>
      <c r="OEZ1" s="375"/>
      <c r="OFA1" s="373" t="s">
        <v>35</v>
      </c>
      <c r="OFB1" s="374"/>
      <c r="OFC1" s="374"/>
      <c r="OFD1" s="374"/>
      <c r="OFE1" s="374"/>
      <c r="OFF1" s="374"/>
      <c r="OFG1" s="374"/>
      <c r="OFH1" s="375"/>
      <c r="OFI1" s="373" t="s">
        <v>35</v>
      </c>
      <c r="OFJ1" s="374"/>
      <c r="OFK1" s="374"/>
      <c r="OFL1" s="374"/>
      <c r="OFM1" s="374"/>
      <c r="OFN1" s="374"/>
      <c r="OFO1" s="374"/>
      <c r="OFP1" s="375"/>
      <c r="OFQ1" s="373" t="s">
        <v>35</v>
      </c>
      <c r="OFR1" s="374"/>
      <c r="OFS1" s="374"/>
      <c r="OFT1" s="374"/>
      <c r="OFU1" s="374"/>
      <c r="OFV1" s="374"/>
      <c r="OFW1" s="374"/>
      <c r="OFX1" s="375"/>
      <c r="OFY1" s="373" t="s">
        <v>35</v>
      </c>
      <c r="OFZ1" s="374"/>
      <c r="OGA1" s="374"/>
      <c r="OGB1" s="374"/>
      <c r="OGC1" s="374"/>
      <c r="OGD1" s="374"/>
      <c r="OGE1" s="374"/>
      <c r="OGF1" s="375"/>
      <c r="OGG1" s="373" t="s">
        <v>35</v>
      </c>
      <c r="OGH1" s="374"/>
      <c r="OGI1" s="374"/>
      <c r="OGJ1" s="374"/>
      <c r="OGK1" s="374"/>
      <c r="OGL1" s="374"/>
      <c r="OGM1" s="374"/>
      <c r="OGN1" s="375"/>
      <c r="OGO1" s="373" t="s">
        <v>35</v>
      </c>
      <c r="OGP1" s="374"/>
      <c r="OGQ1" s="374"/>
      <c r="OGR1" s="374"/>
      <c r="OGS1" s="374"/>
      <c r="OGT1" s="374"/>
      <c r="OGU1" s="374"/>
      <c r="OGV1" s="375"/>
      <c r="OGW1" s="373" t="s">
        <v>35</v>
      </c>
      <c r="OGX1" s="374"/>
      <c r="OGY1" s="374"/>
      <c r="OGZ1" s="374"/>
      <c r="OHA1" s="374"/>
      <c r="OHB1" s="374"/>
      <c r="OHC1" s="374"/>
      <c r="OHD1" s="375"/>
      <c r="OHE1" s="373" t="s">
        <v>35</v>
      </c>
      <c r="OHF1" s="374"/>
      <c r="OHG1" s="374"/>
      <c r="OHH1" s="374"/>
      <c r="OHI1" s="374"/>
      <c r="OHJ1" s="374"/>
      <c r="OHK1" s="374"/>
      <c r="OHL1" s="375"/>
      <c r="OHM1" s="373" t="s">
        <v>35</v>
      </c>
      <c r="OHN1" s="374"/>
      <c r="OHO1" s="374"/>
      <c r="OHP1" s="374"/>
      <c r="OHQ1" s="374"/>
      <c r="OHR1" s="374"/>
      <c r="OHS1" s="374"/>
      <c r="OHT1" s="375"/>
      <c r="OHU1" s="373" t="s">
        <v>35</v>
      </c>
      <c r="OHV1" s="374"/>
      <c r="OHW1" s="374"/>
      <c r="OHX1" s="374"/>
      <c r="OHY1" s="374"/>
      <c r="OHZ1" s="374"/>
      <c r="OIA1" s="374"/>
      <c r="OIB1" s="375"/>
      <c r="OIC1" s="373" t="s">
        <v>35</v>
      </c>
      <c r="OID1" s="374"/>
      <c r="OIE1" s="374"/>
      <c r="OIF1" s="374"/>
      <c r="OIG1" s="374"/>
      <c r="OIH1" s="374"/>
      <c r="OII1" s="374"/>
      <c r="OIJ1" s="375"/>
      <c r="OIK1" s="373" t="s">
        <v>35</v>
      </c>
      <c r="OIL1" s="374"/>
      <c r="OIM1" s="374"/>
      <c r="OIN1" s="374"/>
      <c r="OIO1" s="374"/>
      <c r="OIP1" s="374"/>
      <c r="OIQ1" s="374"/>
      <c r="OIR1" s="375"/>
      <c r="OIS1" s="373" t="s">
        <v>35</v>
      </c>
      <c r="OIT1" s="374"/>
      <c r="OIU1" s="374"/>
      <c r="OIV1" s="374"/>
      <c r="OIW1" s="374"/>
      <c r="OIX1" s="374"/>
      <c r="OIY1" s="374"/>
      <c r="OIZ1" s="375"/>
      <c r="OJA1" s="373" t="s">
        <v>35</v>
      </c>
      <c r="OJB1" s="374"/>
      <c r="OJC1" s="374"/>
      <c r="OJD1" s="374"/>
      <c r="OJE1" s="374"/>
      <c r="OJF1" s="374"/>
      <c r="OJG1" s="374"/>
      <c r="OJH1" s="375"/>
      <c r="OJI1" s="373" t="s">
        <v>35</v>
      </c>
      <c r="OJJ1" s="374"/>
      <c r="OJK1" s="374"/>
      <c r="OJL1" s="374"/>
      <c r="OJM1" s="374"/>
      <c r="OJN1" s="374"/>
      <c r="OJO1" s="374"/>
      <c r="OJP1" s="375"/>
      <c r="OJQ1" s="373" t="s">
        <v>35</v>
      </c>
      <c r="OJR1" s="374"/>
      <c r="OJS1" s="374"/>
      <c r="OJT1" s="374"/>
      <c r="OJU1" s="374"/>
      <c r="OJV1" s="374"/>
      <c r="OJW1" s="374"/>
      <c r="OJX1" s="375"/>
      <c r="OJY1" s="373" t="s">
        <v>35</v>
      </c>
      <c r="OJZ1" s="374"/>
      <c r="OKA1" s="374"/>
      <c r="OKB1" s="374"/>
      <c r="OKC1" s="374"/>
      <c r="OKD1" s="374"/>
      <c r="OKE1" s="374"/>
      <c r="OKF1" s="375"/>
      <c r="OKG1" s="373" t="s">
        <v>35</v>
      </c>
      <c r="OKH1" s="374"/>
      <c r="OKI1" s="374"/>
      <c r="OKJ1" s="374"/>
      <c r="OKK1" s="374"/>
      <c r="OKL1" s="374"/>
      <c r="OKM1" s="374"/>
      <c r="OKN1" s="375"/>
      <c r="OKO1" s="373" t="s">
        <v>35</v>
      </c>
      <c r="OKP1" s="374"/>
      <c r="OKQ1" s="374"/>
      <c r="OKR1" s="374"/>
      <c r="OKS1" s="374"/>
      <c r="OKT1" s="374"/>
      <c r="OKU1" s="374"/>
      <c r="OKV1" s="375"/>
      <c r="OKW1" s="373" t="s">
        <v>35</v>
      </c>
      <c r="OKX1" s="374"/>
      <c r="OKY1" s="374"/>
      <c r="OKZ1" s="374"/>
      <c r="OLA1" s="374"/>
      <c r="OLB1" s="374"/>
      <c r="OLC1" s="374"/>
      <c r="OLD1" s="375"/>
      <c r="OLE1" s="373" t="s">
        <v>35</v>
      </c>
      <c r="OLF1" s="374"/>
      <c r="OLG1" s="374"/>
      <c r="OLH1" s="374"/>
      <c r="OLI1" s="374"/>
      <c r="OLJ1" s="374"/>
      <c r="OLK1" s="374"/>
      <c r="OLL1" s="375"/>
      <c r="OLM1" s="373" t="s">
        <v>35</v>
      </c>
      <c r="OLN1" s="374"/>
      <c r="OLO1" s="374"/>
      <c r="OLP1" s="374"/>
      <c r="OLQ1" s="374"/>
      <c r="OLR1" s="374"/>
      <c r="OLS1" s="374"/>
      <c r="OLT1" s="375"/>
      <c r="OLU1" s="373" t="s">
        <v>35</v>
      </c>
      <c r="OLV1" s="374"/>
      <c r="OLW1" s="374"/>
      <c r="OLX1" s="374"/>
      <c r="OLY1" s="374"/>
      <c r="OLZ1" s="374"/>
      <c r="OMA1" s="374"/>
      <c r="OMB1" s="375"/>
      <c r="OMC1" s="373" t="s">
        <v>35</v>
      </c>
      <c r="OMD1" s="374"/>
      <c r="OME1" s="374"/>
      <c r="OMF1" s="374"/>
      <c r="OMG1" s="374"/>
      <c r="OMH1" s="374"/>
      <c r="OMI1" s="374"/>
      <c r="OMJ1" s="375"/>
      <c r="OMK1" s="373" t="s">
        <v>35</v>
      </c>
      <c r="OML1" s="374"/>
      <c r="OMM1" s="374"/>
      <c r="OMN1" s="374"/>
      <c r="OMO1" s="374"/>
      <c r="OMP1" s="374"/>
      <c r="OMQ1" s="374"/>
      <c r="OMR1" s="375"/>
      <c r="OMS1" s="373" t="s">
        <v>35</v>
      </c>
      <c r="OMT1" s="374"/>
      <c r="OMU1" s="374"/>
      <c r="OMV1" s="374"/>
      <c r="OMW1" s="374"/>
      <c r="OMX1" s="374"/>
      <c r="OMY1" s="374"/>
      <c r="OMZ1" s="375"/>
      <c r="ONA1" s="373" t="s">
        <v>35</v>
      </c>
      <c r="ONB1" s="374"/>
      <c r="ONC1" s="374"/>
      <c r="OND1" s="374"/>
      <c r="ONE1" s="374"/>
      <c r="ONF1" s="374"/>
      <c r="ONG1" s="374"/>
      <c r="ONH1" s="375"/>
      <c r="ONI1" s="373" t="s">
        <v>35</v>
      </c>
      <c r="ONJ1" s="374"/>
      <c r="ONK1" s="374"/>
      <c r="ONL1" s="374"/>
      <c r="ONM1" s="374"/>
      <c r="ONN1" s="374"/>
      <c r="ONO1" s="374"/>
      <c r="ONP1" s="375"/>
      <c r="ONQ1" s="373" t="s">
        <v>35</v>
      </c>
      <c r="ONR1" s="374"/>
      <c r="ONS1" s="374"/>
      <c r="ONT1" s="374"/>
      <c r="ONU1" s="374"/>
      <c r="ONV1" s="374"/>
      <c r="ONW1" s="374"/>
      <c r="ONX1" s="375"/>
      <c r="ONY1" s="373" t="s">
        <v>35</v>
      </c>
      <c r="ONZ1" s="374"/>
      <c r="OOA1" s="374"/>
      <c r="OOB1" s="374"/>
      <c r="OOC1" s="374"/>
      <c r="OOD1" s="374"/>
      <c r="OOE1" s="374"/>
      <c r="OOF1" s="375"/>
      <c r="OOG1" s="373" t="s">
        <v>35</v>
      </c>
      <c r="OOH1" s="374"/>
      <c r="OOI1" s="374"/>
      <c r="OOJ1" s="374"/>
      <c r="OOK1" s="374"/>
      <c r="OOL1" s="374"/>
      <c r="OOM1" s="374"/>
      <c r="OON1" s="375"/>
      <c r="OOO1" s="373" t="s">
        <v>35</v>
      </c>
      <c r="OOP1" s="374"/>
      <c r="OOQ1" s="374"/>
      <c r="OOR1" s="374"/>
      <c r="OOS1" s="374"/>
      <c r="OOT1" s="374"/>
      <c r="OOU1" s="374"/>
      <c r="OOV1" s="375"/>
      <c r="OOW1" s="373" t="s">
        <v>35</v>
      </c>
      <c r="OOX1" s="374"/>
      <c r="OOY1" s="374"/>
      <c r="OOZ1" s="374"/>
      <c r="OPA1" s="374"/>
      <c r="OPB1" s="374"/>
      <c r="OPC1" s="374"/>
      <c r="OPD1" s="375"/>
      <c r="OPE1" s="373" t="s">
        <v>35</v>
      </c>
      <c r="OPF1" s="374"/>
      <c r="OPG1" s="374"/>
      <c r="OPH1" s="374"/>
      <c r="OPI1" s="374"/>
      <c r="OPJ1" s="374"/>
      <c r="OPK1" s="374"/>
      <c r="OPL1" s="375"/>
      <c r="OPM1" s="373" t="s">
        <v>35</v>
      </c>
      <c r="OPN1" s="374"/>
      <c r="OPO1" s="374"/>
      <c r="OPP1" s="374"/>
      <c r="OPQ1" s="374"/>
      <c r="OPR1" s="374"/>
      <c r="OPS1" s="374"/>
      <c r="OPT1" s="375"/>
      <c r="OPU1" s="373" t="s">
        <v>35</v>
      </c>
      <c r="OPV1" s="374"/>
      <c r="OPW1" s="374"/>
      <c r="OPX1" s="374"/>
      <c r="OPY1" s="374"/>
      <c r="OPZ1" s="374"/>
      <c r="OQA1" s="374"/>
      <c r="OQB1" s="375"/>
      <c r="OQC1" s="373" t="s">
        <v>35</v>
      </c>
      <c r="OQD1" s="374"/>
      <c r="OQE1" s="374"/>
      <c r="OQF1" s="374"/>
      <c r="OQG1" s="374"/>
      <c r="OQH1" s="374"/>
      <c r="OQI1" s="374"/>
      <c r="OQJ1" s="375"/>
      <c r="OQK1" s="373" t="s">
        <v>35</v>
      </c>
      <c r="OQL1" s="374"/>
      <c r="OQM1" s="374"/>
      <c r="OQN1" s="374"/>
      <c r="OQO1" s="374"/>
      <c r="OQP1" s="374"/>
      <c r="OQQ1" s="374"/>
      <c r="OQR1" s="375"/>
      <c r="OQS1" s="373" t="s">
        <v>35</v>
      </c>
      <c r="OQT1" s="374"/>
      <c r="OQU1" s="374"/>
      <c r="OQV1" s="374"/>
      <c r="OQW1" s="374"/>
      <c r="OQX1" s="374"/>
      <c r="OQY1" s="374"/>
      <c r="OQZ1" s="375"/>
      <c r="ORA1" s="373" t="s">
        <v>35</v>
      </c>
      <c r="ORB1" s="374"/>
      <c r="ORC1" s="374"/>
      <c r="ORD1" s="374"/>
      <c r="ORE1" s="374"/>
      <c r="ORF1" s="374"/>
      <c r="ORG1" s="374"/>
      <c r="ORH1" s="375"/>
      <c r="ORI1" s="373" t="s">
        <v>35</v>
      </c>
      <c r="ORJ1" s="374"/>
      <c r="ORK1" s="374"/>
      <c r="ORL1" s="374"/>
      <c r="ORM1" s="374"/>
      <c r="ORN1" s="374"/>
      <c r="ORO1" s="374"/>
      <c r="ORP1" s="375"/>
      <c r="ORQ1" s="373" t="s">
        <v>35</v>
      </c>
      <c r="ORR1" s="374"/>
      <c r="ORS1" s="374"/>
      <c r="ORT1" s="374"/>
      <c r="ORU1" s="374"/>
      <c r="ORV1" s="374"/>
      <c r="ORW1" s="374"/>
      <c r="ORX1" s="375"/>
      <c r="ORY1" s="373" t="s">
        <v>35</v>
      </c>
      <c r="ORZ1" s="374"/>
      <c r="OSA1" s="374"/>
      <c r="OSB1" s="374"/>
      <c r="OSC1" s="374"/>
      <c r="OSD1" s="374"/>
      <c r="OSE1" s="374"/>
      <c r="OSF1" s="375"/>
      <c r="OSG1" s="373" t="s">
        <v>35</v>
      </c>
      <c r="OSH1" s="374"/>
      <c r="OSI1" s="374"/>
      <c r="OSJ1" s="374"/>
      <c r="OSK1" s="374"/>
      <c r="OSL1" s="374"/>
      <c r="OSM1" s="374"/>
      <c r="OSN1" s="375"/>
      <c r="OSO1" s="373" t="s">
        <v>35</v>
      </c>
      <c r="OSP1" s="374"/>
      <c r="OSQ1" s="374"/>
      <c r="OSR1" s="374"/>
      <c r="OSS1" s="374"/>
      <c r="OST1" s="374"/>
      <c r="OSU1" s="374"/>
      <c r="OSV1" s="375"/>
      <c r="OSW1" s="373" t="s">
        <v>35</v>
      </c>
      <c r="OSX1" s="374"/>
      <c r="OSY1" s="374"/>
      <c r="OSZ1" s="374"/>
      <c r="OTA1" s="374"/>
      <c r="OTB1" s="374"/>
      <c r="OTC1" s="374"/>
      <c r="OTD1" s="375"/>
      <c r="OTE1" s="373" t="s">
        <v>35</v>
      </c>
      <c r="OTF1" s="374"/>
      <c r="OTG1" s="374"/>
      <c r="OTH1" s="374"/>
      <c r="OTI1" s="374"/>
      <c r="OTJ1" s="374"/>
      <c r="OTK1" s="374"/>
      <c r="OTL1" s="375"/>
      <c r="OTM1" s="373" t="s">
        <v>35</v>
      </c>
      <c r="OTN1" s="374"/>
      <c r="OTO1" s="374"/>
      <c r="OTP1" s="374"/>
      <c r="OTQ1" s="374"/>
      <c r="OTR1" s="374"/>
      <c r="OTS1" s="374"/>
      <c r="OTT1" s="375"/>
      <c r="OTU1" s="373" t="s">
        <v>35</v>
      </c>
      <c r="OTV1" s="374"/>
      <c r="OTW1" s="374"/>
      <c r="OTX1" s="374"/>
      <c r="OTY1" s="374"/>
      <c r="OTZ1" s="374"/>
      <c r="OUA1" s="374"/>
      <c r="OUB1" s="375"/>
      <c r="OUC1" s="373" t="s">
        <v>35</v>
      </c>
      <c r="OUD1" s="374"/>
      <c r="OUE1" s="374"/>
      <c r="OUF1" s="374"/>
      <c r="OUG1" s="374"/>
      <c r="OUH1" s="374"/>
      <c r="OUI1" s="374"/>
      <c r="OUJ1" s="375"/>
      <c r="OUK1" s="373" t="s">
        <v>35</v>
      </c>
      <c r="OUL1" s="374"/>
      <c r="OUM1" s="374"/>
      <c r="OUN1" s="374"/>
      <c r="OUO1" s="374"/>
      <c r="OUP1" s="374"/>
      <c r="OUQ1" s="374"/>
      <c r="OUR1" s="375"/>
      <c r="OUS1" s="373" t="s">
        <v>35</v>
      </c>
      <c r="OUT1" s="374"/>
      <c r="OUU1" s="374"/>
      <c r="OUV1" s="374"/>
      <c r="OUW1" s="374"/>
      <c r="OUX1" s="374"/>
      <c r="OUY1" s="374"/>
      <c r="OUZ1" s="375"/>
      <c r="OVA1" s="373" t="s">
        <v>35</v>
      </c>
      <c r="OVB1" s="374"/>
      <c r="OVC1" s="374"/>
      <c r="OVD1" s="374"/>
      <c r="OVE1" s="374"/>
      <c r="OVF1" s="374"/>
      <c r="OVG1" s="374"/>
      <c r="OVH1" s="375"/>
      <c r="OVI1" s="373" t="s">
        <v>35</v>
      </c>
      <c r="OVJ1" s="374"/>
      <c r="OVK1" s="374"/>
      <c r="OVL1" s="374"/>
      <c r="OVM1" s="374"/>
      <c r="OVN1" s="374"/>
      <c r="OVO1" s="374"/>
      <c r="OVP1" s="375"/>
      <c r="OVQ1" s="373" t="s">
        <v>35</v>
      </c>
      <c r="OVR1" s="374"/>
      <c r="OVS1" s="374"/>
      <c r="OVT1" s="374"/>
      <c r="OVU1" s="374"/>
      <c r="OVV1" s="374"/>
      <c r="OVW1" s="374"/>
      <c r="OVX1" s="375"/>
      <c r="OVY1" s="373" t="s">
        <v>35</v>
      </c>
      <c r="OVZ1" s="374"/>
      <c r="OWA1" s="374"/>
      <c r="OWB1" s="374"/>
      <c r="OWC1" s="374"/>
      <c r="OWD1" s="374"/>
      <c r="OWE1" s="374"/>
      <c r="OWF1" s="375"/>
      <c r="OWG1" s="373" t="s">
        <v>35</v>
      </c>
      <c r="OWH1" s="374"/>
      <c r="OWI1" s="374"/>
      <c r="OWJ1" s="374"/>
      <c r="OWK1" s="374"/>
      <c r="OWL1" s="374"/>
      <c r="OWM1" s="374"/>
      <c r="OWN1" s="375"/>
      <c r="OWO1" s="373" t="s">
        <v>35</v>
      </c>
      <c r="OWP1" s="374"/>
      <c r="OWQ1" s="374"/>
      <c r="OWR1" s="374"/>
      <c r="OWS1" s="374"/>
      <c r="OWT1" s="374"/>
      <c r="OWU1" s="374"/>
      <c r="OWV1" s="375"/>
      <c r="OWW1" s="373" t="s">
        <v>35</v>
      </c>
      <c r="OWX1" s="374"/>
      <c r="OWY1" s="374"/>
      <c r="OWZ1" s="374"/>
      <c r="OXA1" s="374"/>
      <c r="OXB1" s="374"/>
      <c r="OXC1" s="374"/>
      <c r="OXD1" s="375"/>
      <c r="OXE1" s="373" t="s">
        <v>35</v>
      </c>
      <c r="OXF1" s="374"/>
      <c r="OXG1" s="374"/>
      <c r="OXH1" s="374"/>
      <c r="OXI1" s="374"/>
      <c r="OXJ1" s="374"/>
      <c r="OXK1" s="374"/>
      <c r="OXL1" s="375"/>
      <c r="OXM1" s="373" t="s">
        <v>35</v>
      </c>
      <c r="OXN1" s="374"/>
      <c r="OXO1" s="374"/>
      <c r="OXP1" s="374"/>
      <c r="OXQ1" s="374"/>
      <c r="OXR1" s="374"/>
      <c r="OXS1" s="374"/>
      <c r="OXT1" s="375"/>
      <c r="OXU1" s="373" t="s">
        <v>35</v>
      </c>
      <c r="OXV1" s="374"/>
      <c r="OXW1" s="374"/>
      <c r="OXX1" s="374"/>
      <c r="OXY1" s="374"/>
      <c r="OXZ1" s="374"/>
      <c r="OYA1" s="374"/>
      <c r="OYB1" s="375"/>
      <c r="OYC1" s="373" t="s">
        <v>35</v>
      </c>
      <c r="OYD1" s="374"/>
      <c r="OYE1" s="374"/>
      <c r="OYF1" s="374"/>
      <c r="OYG1" s="374"/>
      <c r="OYH1" s="374"/>
      <c r="OYI1" s="374"/>
      <c r="OYJ1" s="375"/>
      <c r="OYK1" s="373" t="s">
        <v>35</v>
      </c>
      <c r="OYL1" s="374"/>
      <c r="OYM1" s="374"/>
      <c r="OYN1" s="374"/>
      <c r="OYO1" s="374"/>
      <c r="OYP1" s="374"/>
      <c r="OYQ1" s="374"/>
      <c r="OYR1" s="375"/>
      <c r="OYS1" s="373" t="s">
        <v>35</v>
      </c>
      <c r="OYT1" s="374"/>
      <c r="OYU1" s="374"/>
      <c r="OYV1" s="374"/>
      <c r="OYW1" s="374"/>
      <c r="OYX1" s="374"/>
      <c r="OYY1" s="374"/>
      <c r="OYZ1" s="375"/>
      <c r="OZA1" s="373" t="s">
        <v>35</v>
      </c>
      <c r="OZB1" s="374"/>
      <c r="OZC1" s="374"/>
      <c r="OZD1" s="374"/>
      <c r="OZE1" s="374"/>
      <c r="OZF1" s="374"/>
      <c r="OZG1" s="374"/>
      <c r="OZH1" s="375"/>
      <c r="OZI1" s="373" t="s">
        <v>35</v>
      </c>
      <c r="OZJ1" s="374"/>
      <c r="OZK1" s="374"/>
      <c r="OZL1" s="374"/>
      <c r="OZM1" s="374"/>
      <c r="OZN1" s="374"/>
      <c r="OZO1" s="374"/>
      <c r="OZP1" s="375"/>
      <c r="OZQ1" s="373" t="s">
        <v>35</v>
      </c>
      <c r="OZR1" s="374"/>
      <c r="OZS1" s="374"/>
      <c r="OZT1" s="374"/>
      <c r="OZU1" s="374"/>
      <c r="OZV1" s="374"/>
      <c r="OZW1" s="374"/>
      <c r="OZX1" s="375"/>
      <c r="OZY1" s="373" t="s">
        <v>35</v>
      </c>
      <c r="OZZ1" s="374"/>
      <c r="PAA1" s="374"/>
      <c r="PAB1" s="374"/>
      <c r="PAC1" s="374"/>
      <c r="PAD1" s="374"/>
      <c r="PAE1" s="374"/>
      <c r="PAF1" s="375"/>
      <c r="PAG1" s="373" t="s">
        <v>35</v>
      </c>
      <c r="PAH1" s="374"/>
      <c r="PAI1" s="374"/>
      <c r="PAJ1" s="374"/>
      <c r="PAK1" s="374"/>
      <c r="PAL1" s="374"/>
      <c r="PAM1" s="374"/>
      <c r="PAN1" s="375"/>
      <c r="PAO1" s="373" t="s">
        <v>35</v>
      </c>
      <c r="PAP1" s="374"/>
      <c r="PAQ1" s="374"/>
      <c r="PAR1" s="374"/>
      <c r="PAS1" s="374"/>
      <c r="PAT1" s="374"/>
      <c r="PAU1" s="374"/>
      <c r="PAV1" s="375"/>
      <c r="PAW1" s="373" t="s">
        <v>35</v>
      </c>
      <c r="PAX1" s="374"/>
      <c r="PAY1" s="374"/>
      <c r="PAZ1" s="374"/>
      <c r="PBA1" s="374"/>
      <c r="PBB1" s="374"/>
      <c r="PBC1" s="374"/>
      <c r="PBD1" s="375"/>
      <c r="PBE1" s="373" t="s">
        <v>35</v>
      </c>
      <c r="PBF1" s="374"/>
      <c r="PBG1" s="374"/>
      <c r="PBH1" s="374"/>
      <c r="PBI1" s="374"/>
      <c r="PBJ1" s="374"/>
      <c r="PBK1" s="374"/>
      <c r="PBL1" s="375"/>
      <c r="PBM1" s="373" t="s">
        <v>35</v>
      </c>
      <c r="PBN1" s="374"/>
      <c r="PBO1" s="374"/>
      <c r="PBP1" s="374"/>
      <c r="PBQ1" s="374"/>
      <c r="PBR1" s="374"/>
      <c r="PBS1" s="374"/>
      <c r="PBT1" s="375"/>
      <c r="PBU1" s="373" t="s">
        <v>35</v>
      </c>
      <c r="PBV1" s="374"/>
      <c r="PBW1" s="374"/>
      <c r="PBX1" s="374"/>
      <c r="PBY1" s="374"/>
      <c r="PBZ1" s="374"/>
      <c r="PCA1" s="374"/>
      <c r="PCB1" s="375"/>
      <c r="PCC1" s="373" t="s">
        <v>35</v>
      </c>
      <c r="PCD1" s="374"/>
      <c r="PCE1" s="374"/>
      <c r="PCF1" s="374"/>
      <c r="PCG1" s="374"/>
      <c r="PCH1" s="374"/>
      <c r="PCI1" s="374"/>
      <c r="PCJ1" s="375"/>
      <c r="PCK1" s="373" t="s">
        <v>35</v>
      </c>
      <c r="PCL1" s="374"/>
      <c r="PCM1" s="374"/>
      <c r="PCN1" s="374"/>
      <c r="PCO1" s="374"/>
      <c r="PCP1" s="374"/>
      <c r="PCQ1" s="374"/>
      <c r="PCR1" s="375"/>
      <c r="PCS1" s="373" t="s">
        <v>35</v>
      </c>
      <c r="PCT1" s="374"/>
      <c r="PCU1" s="374"/>
      <c r="PCV1" s="374"/>
      <c r="PCW1" s="374"/>
      <c r="PCX1" s="374"/>
      <c r="PCY1" s="374"/>
      <c r="PCZ1" s="375"/>
      <c r="PDA1" s="373" t="s">
        <v>35</v>
      </c>
      <c r="PDB1" s="374"/>
      <c r="PDC1" s="374"/>
      <c r="PDD1" s="374"/>
      <c r="PDE1" s="374"/>
      <c r="PDF1" s="374"/>
      <c r="PDG1" s="374"/>
      <c r="PDH1" s="375"/>
      <c r="PDI1" s="373" t="s">
        <v>35</v>
      </c>
      <c r="PDJ1" s="374"/>
      <c r="PDK1" s="374"/>
      <c r="PDL1" s="374"/>
      <c r="PDM1" s="374"/>
      <c r="PDN1" s="374"/>
      <c r="PDO1" s="374"/>
      <c r="PDP1" s="375"/>
      <c r="PDQ1" s="373" t="s">
        <v>35</v>
      </c>
      <c r="PDR1" s="374"/>
      <c r="PDS1" s="374"/>
      <c r="PDT1" s="374"/>
      <c r="PDU1" s="374"/>
      <c r="PDV1" s="374"/>
      <c r="PDW1" s="374"/>
      <c r="PDX1" s="375"/>
      <c r="PDY1" s="373" t="s">
        <v>35</v>
      </c>
      <c r="PDZ1" s="374"/>
      <c r="PEA1" s="374"/>
      <c r="PEB1" s="374"/>
      <c r="PEC1" s="374"/>
      <c r="PED1" s="374"/>
      <c r="PEE1" s="374"/>
      <c r="PEF1" s="375"/>
      <c r="PEG1" s="373" t="s">
        <v>35</v>
      </c>
      <c r="PEH1" s="374"/>
      <c r="PEI1" s="374"/>
      <c r="PEJ1" s="374"/>
      <c r="PEK1" s="374"/>
      <c r="PEL1" s="374"/>
      <c r="PEM1" s="374"/>
      <c r="PEN1" s="375"/>
      <c r="PEO1" s="373" t="s">
        <v>35</v>
      </c>
      <c r="PEP1" s="374"/>
      <c r="PEQ1" s="374"/>
      <c r="PER1" s="374"/>
      <c r="PES1" s="374"/>
      <c r="PET1" s="374"/>
      <c r="PEU1" s="374"/>
      <c r="PEV1" s="375"/>
      <c r="PEW1" s="373" t="s">
        <v>35</v>
      </c>
      <c r="PEX1" s="374"/>
      <c r="PEY1" s="374"/>
      <c r="PEZ1" s="374"/>
      <c r="PFA1" s="374"/>
      <c r="PFB1" s="374"/>
      <c r="PFC1" s="374"/>
      <c r="PFD1" s="375"/>
      <c r="PFE1" s="373" t="s">
        <v>35</v>
      </c>
      <c r="PFF1" s="374"/>
      <c r="PFG1" s="374"/>
      <c r="PFH1" s="374"/>
      <c r="PFI1" s="374"/>
      <c r="PFJ1" s="374"/>
      <c r="PFK1" s="374"/>
      <c r="PFL1" s="375"/>
      <c r="PFM1" s="373" t="s">
        <v>35</v>
      </c>
      <c r="PFN1" s="374"/>
      <c r="PFO1" s="374"/>
      <c r="PFP1" s="374"/>
      <c r="PFQ1" s="374"/>
      <c r="PFR1" s="374"/>
      <c r="PFS1" s="374"/>
      <c r="PFT1" s="375"/>
      <c r="PFU1" s="373" t="s">
        <v>35</v>
      </c>
      <c r="PFV1" s="374"/>
      <c r="PFW1" s="374"/>
      <c r="PFX1" s="374"/>
      <c r="PFY1" s="374"/>
      <c r="PFZ1" s="374"/>
      <c r="PGA1" s="374"/>
      <c r="PGB1" s="375"/>
      <c r="PGC1" s="373" t="s">
        <v>35</v>
      </c>
      <c r="PGD1" s="374"/>
      <c r="PGE1" s="374"/>
      <c r="PGF1" s="374"/>
      <c r="PGG1" s="374"/>
      <c r="PGH1" s="374"/>
      <c r="PGI1" s="374"/>
      <c r="PGJ1" s="375"/>
      <c r="PGK1" s="373" t="s">
        <v>35</v>
      </c>
      <c r="PGL1" s="374"/>
      <c r="PGM1" s="374"/>
      <c r="PGN1" s="374"/>
      <c r="PGO1" s="374"/>
      <c r="PGP1" s="374"/>
      <c r="PGQ1" s="374"/>
      <c r="PGR1" s="375"/>
      <c r="PGS1" s="373" t="s">
        <v>35</v>
      </c>
      <c r="PGT1" s="374"/>
      <c r="PGU1" s="374"/>
      <c r="PGV1" s="374"/>
      <c r="PGW1" s="374"/>
      <c r="PGX1" s="374"/>
      <c r="PGY1" s="374"/>
      <c r="PGZ1" s="375"/>
      <c r="PHA1" s="373" t="s">
        <v>35</v>
      </c>
      <c r="PHB1" s="374"/>
      <c r="PHC1" s="374"/>
      <c r="PHD1" s="374"/>
      <c r="PHE1" s="374"/>
      <c r="PHF1" s="374"/>
      <c r="PHG1" s="374"/>
      <c r="PHH1" s="375"/>
      <c r="PHI1" s="373" t="s">
        <v>35</v>
      </c>
      <c r="PHJ1" s="374"/>
      <c r="PHK1" s="374"/>
      <c r="PHL1" s="374"/>
      <c r="PHM1" s="374"/>
      <c r="PHN1" s="374"/>
      <c r="PHO1" s="374"/>
      <c r="PHP1" s="375"/>
      <c r="PHQ1" s="373" t="s">
        <v>35</v>
      </c>
      <c r="PHR1" s="374"/>
      <c r="PHS1" s="374"/>
      <c r="PHT1" s="374"/>
      <c r="PHU1" s="374"/>
      <c r="PHV1" s="374"/>
      <c r="PHW1" s="374"/>
      <c r="PHX1" s="375"/>
      <c r="PHY1" s="373" t="s">
        <v>35</v>
      </c>
      <c r="PHZ1" s="374"/>
      <c r="PIA1" s="374"/>
      <c r="PIB1" s="374"/>
      <c r="PIC1" s="374"/>
      <c r="PID1" s="374"/>
      <c r="PIE1" s="374"/>
      <c r="PIF1" s="375"/>
      <c r="PIG1" s="373" t="s">
        <v>35</v>
      </c>
      <c r="PIH1" s="374"/>
      <c r="PII1" s="374"/>
      <c r="PIJ1" s="374"/>
      <c r="PIK1" s="374"/>
      <c r="PIL1" s="374"/>
      <c r="PIM1" s="374"/>
      <c r="PIN1" s="375"/>
      <c r="PIO1" s="373" t="s">
        <v>35</v>
      </c>
      <c r="PIP1" s="374"/>
      <c r="PIQ1" s="374"/>
      <c r="PIR1" s="374"/>
      <c r="PIS1" s="374"/>
      <c r="PIT1" s="374"/>
      <c r="PIU1" s="374"/>
      <c r="PIV1" s="375"/>
      <c r="PIW1" s="373" t="s">
        <v>35</v>
      </c>
      <c r="PIX1" s="374"/>
      <c r="PIY1" s="374"/>
      <c r="PIZ1" s="374"/>
      <c r="PJA1" s="374"/>
      <c r="PJB1" s="374"/>
      <c r="PJC1" s="374"/>
      <c r="PJD1" s="375"/>
      <c r="PJE1" s="373" t="s">
        <v>35</v>
      </c>
      <c r="PJF1" s="374"/>
      <c r="PJG1" s="374"/>
      <c r="PJH1" s="374"/>
      <c r="PJI1" s="374"/>
      <c r="PJJ1" s="374"/>
      <c r="PJK1" s="374"/>
      <c r="PJL1" s="375"/>
      <c r="PJM1" s="373" t="s">
        <v>35</v>
      </c>
      <c r="PJN1" s="374"/>
      <c r="PJO1" s="374"/>
      <c r="PJP1" s="374"/>
      <c r="PJQ1" s="374"/>
      <c r="PJR1" s="374"/>
      <c r="PJS1" s="374"/>
      <c r="PJT1" s="375"/>
      <c r="PJU1" s="373" t="s">
        <v>35</v>
      </c>
      <c r="PJV1" s="374"/>
      <c r="PJW1" s="374"/>
      <c r="PJX1" s="374"/>
      <c r="PJY1" s="374"/>
      <c r="PJZ1" s="374"/>
      <c r="PKA1" s="374"/>
      <c r="PKB1" s="375"/>
      <c r="PKC1" s="373" t="s">
        <v>35</v>
      </c>
      <c r="PKD1" s="374"/>
      <c r="PKE1" s="374"/>
      <c r="PKF1" s="374"/>
      <c r="PKG1" s="374"/>
      <c r="PKH1" s="374"/>
      <c r="PKI1" s="374"/>
      <c r="PKJ1" s="375"/>
      <c r="PKK1" s="373" t="s">
        <v>35</v>
      </c>
      <c r="PKL1" s="374"/>
      <c r="PKM1" s="374"/>
      <c r="PKN1" s="374"/>
      <c r="PKO1" s="374"/>
      <c r="PKP1" s="374"/>
      <c r="PKQ1" s="374"/>
      <c r="PKR1" s="375"/>
      <c r="PKS1" s="373" t="s">
        <v>35</v>
      </c>
      <c r="PKT1" s="374"/>
      <c r="PKU1" s="374"/>
      <c r="PKV1" s="374"/>
      <c r="PKW1" s="374"/>
      <c r="PKX1" s="374"/>
      <c r="PKY1" s="374"/>
      <c r="PKZ1" s="375"/>
      <c r="PLA1" s="373" t="s">
        <v>35</v>
      </c>
      <c r="PLB1" s="374"/>
      <c r="PLC1" s="374"/>
      <c r="PLD1" s="374"/>
      <c r="PLE1" s="374"/>
      <c r="PLF1" s="374"/>
      <c r="PLG1" s="374"/>
      <c r="PLH1" s="375"/>
      <c r="PLI1" s="373" t="s">
        <v>35</v>
      </c>
      <c r="PLJ1" s="374"/>
      <c r="PLK1" s="374"/>
      <c r="PLL1" s="374"/>
      <c r="PLM1" s="374"/>
      <c r="PLN1" s="374"/>
      <c r="PLO1" s="374"/>
      <c r="PLP1" s="375"/>
      <c r="PLQ1" s="373" t="s">
        <v>35</v>
      </c>
      <c r="PLR1" s="374"/>
      <c r="PLS1" s="374"/>
      <c r="PLT1" s="374"/>
      <c r="PLU1" s="374"/>
      <c r="PLV1" s="374"/>
      <c r="PLW1" s="374"/>
      <c r="PLX1" s="375"/>
      <c r="PLY1" s="373" t="s">
        <v>35</v>
      </c>
      <c r="PLZ1" s="374"/>
      <c r="PMA1" s="374"/>
      <c r="PMB1" s="374"/>
      <c r="PMC1" s="374"/>
      <c r="PMD1" s="374"/>
      <c r="PME1" s="374"/>
      <c r="PMF1" s="375"/>
      <c r="PMG1" s="373" t="s">
        <v>35</v>
      </c>
      <c r="PMH1" s="374"/>
      <c r="PMI1" s="374"/>
      <c r="PMJ1" s="374"/>
      <c r="PMK1" s="374"/>
      <c r="PML1" s="374"/>
      <c r="PMM1" s="374"/>
      <c r="PMN1" s="375"/>
      <c r="PMO1" s="373" t="s">
        <v>35</v>
      </c>
      <c r="PMP1" s="374"/>
      <c r="PMQ1" s="374"/>
      <c r="PMR1" s="374"/>
      <c r="PMS1" s="374"/>
      <c r="PMT1" s="374"/>
      <c r="PMU1" s="374"/>
      <c r="PMV1" s="375"/>
      <c r="PMW1" s="373" t="s">
        <v>35</v>
      </c>
      <c r="PMX1" s="374"/>
      <c r="PMY1" s="374"/>
      <c r="PMZ1" s="374"/>
      <c r="PNA1" s="374"/>
      <c r="PNB1" s="374"/>
      <c r="PNC1" s="374"/>
      <c r="PND1" s="375"/>
      <c r="PNE1" s="373" t="s">
        <v>35</v>
      </c>
      <c r="PNF1" s="374"/>
      <c r="PNG1" s="374"/>
      <c r="PNH1" s="374"/>
      <c r="PNI1" s="374"/>
      <c r="PNJ1" s="374"/>
      <c r="PNK1" s="374"/>
      <c r="PNL1" s="375"/>
      <c r="PNM1" s="373" t="s">
        <v>35</v>
      </c>
      <c r="PNN1" s="374"/>
      <c r="PNO1" s="374"/>
      <c r="PNP1" s="374"/>
      <c r="PNQ1" s="374"/>
      <c r="PNR1" s="374"/>
      <c r="PNS1" s="374"/>
      <c r="PNT1" s="375"/>
      <c r="PNU1" s="373" t="s">
        <v>35</v>
      </c>
      <c r="PNV1" s="374"/>
      <c r="PNW1" s="374"/>
      <c r="PNX1" s="374"/>
      <c r="PNY1" s="374"/>
      <c r="PNZ1" s="374"/>
      <c r="POA1" s="374"/>
      <c r="POB1" s="375"/>
      <c r="POC1" s="373" t="s">
        <v>35</v>
      </c>
      <c r="POD1" s="374"/>
      <c r="POE1" s="374"/>
      <c r="POF1" s="374"/>
      <c r="POG1" s="374"/>
      <c r="POH1" s="374"/>
      <c r="POI1" s="374"/>
      <c r="POJ1" s="375"/>
      <c r="POK1" s="373" t="s">
        <v>35</v>
      </c>
      <c r="POL1" s="374"/>
      <c r="POM1" s="374"/>
      <c r="PON1" s="374"/>
      <c r="POO1" s="374"/>
      <c r="POP1" s="374"/>
      <c r="POQ1" s="374"/>
      <c r="POR1" s="375"/>
      <c r="POS1" s="373" t="s">
        <v>35</v>
      </c>
      <c r="POT1" s="374"/>
      <c r="POU1" s="374"/>
      <c r="POV1" s="374"/>
      <c r="POW1" s="374"/>
      <c r="POX1" s="374"/>
      <c r="POY1" s="374"/>
      <c r="POZ1" s="375"/>
      <c r="PPA1" s="373" t="s">
        <v>35</v>
      </c>
      <c r="PPB1" s="374"/>
      <c r="PPC1" s="374"/>
      <c r="PPD1" s="374"/>
      <c r="PPE1" s="374"/>
      <c r="PPF1" s="374"/>
      <c r="PPG1" s="374"/>
      <c r="PPH1" s="375"/>
      <c r="PPI1" s="373" t="s">
        <v>35</v>
      </c>
      <c r="PPJ1" s="374"/>
      <c r="PPK1" s="374"/>
      <c r="PPL1" s="374"/>
      <c r="PPM1" s="374"/>
      <c r="PPN1" s="374"/>
      <c r="PPO1" s="374"/>
      <c r="PPP1" s="375"/>
      <c r="PPQ1" s="373" t="s">
        <v>35</v>
      </c>
      <c r="PPR1" s="374"/>
      <c r="PPS1" s="374"/>
      <c r="PPT1" s="374"/>
      <c r="PPU1" s="374"/>
      <c r="PPV1" s="374"/>
      <c r="PPW1" s="374"/>
      <c r="PPX1" s="375"/>
      <c r="PPY1" s="373" t="s">
        <v>35</v>
      </c>
      <c r="PPZ1" s="374"/>
      <c r="PQA1" s="374"/>
      <c r="PQB1" s="374"/>
      <c r="PQC1" s="374"/>
      <c r="PQD1" s="374"/>
      <c r="PQE1" s="374"/>
      <c r="PQF1" s="375"/>
      <c r="PQG1" s="373" t="s">
        <v>35</v>
      </c>
      <c r="PQH1" s="374"/>
      <c r="PQI1" s="374"/>
      <c r="PQJ1" s="374"/>
      <c r="PQK1" s="374"/>
      <c r="PQL1" s="374"/>
      <c r="PQM1" s="374"/>
      <c r="PQN1" s="375"/>
      <c r="PQO1" s="373" t="s">
        <v>35</v>
      </c>
      <c r="PQP1" s="374"/>
      <c r="PQQ1" s="374"/>
      <c r="PQR1" s="374"/>
      <c r="PQS1" s="374"/>
      <c r="PQT1" s="374"/>
      <c r="PQU1" s="374"/>
      <c r="PQV1" s="375"/>
      <c r="PQW1" s="373" t="s">
        <v>35</v>
      </c>
      <c r="PQX1" s="374"/>
      <c r="PQY1" s="374"/>
      <c r="PQZ1" s="374"/>
      <c r="PRA1" s="374"/>
      <c r="PRB1" s="374"/>
      <c r="PRC1" s="374"/>
      <c r="PRD1" s="375"/>
      <c r="PRE1" s="373" t="s">
        <v>35</v>
      </c>
      <c r="PRF1" s="374"/>
      <c r="PRG1" s="374"/>
      <c r="PRH1" s="374"/>
      <c r="PRI1" s="374"/>
      <c r="PRJ1" s="374"/>
      <c r="PRK1" s="374"/>
      <c r="PRL1" s="375"/>
      <c r="PRM1" s="373" t="s">
        <v>35</v>
      </c>
      <c r="PRN1" s="374"/>
      <c r="PRO1" s="374"/>
      <c r="PRP1" s="374"/>
      <c r="PRQ1" s="374"/>
      <c r="PRR1" s="374"/>
      <c r="PRS1" s="374"/>
      <c r="PRT1" s="375"/>
      <c r="PRU1" s="373" t="s">
        <v>35</v>
      </c>
      <c r="PRV1" s="374"/>
      <c r="PRW1" s="374"/>
      <c r="PRX1" s="374"/>
      <c r="PRY1" s="374"/>
      <c r="PRZ1" s="374"/>
      <c r="PSA1" s="374"/>
      <c r="PSB1" s="375"/>
      <c r="PSC1" s="373" t="s">
        <v>35</v>
      </c>
      <c r="PSD1" s="374"/>
      <c r="PSE1" s="374"/>
      <c r="PSF1" s="374"/>
      <c r="PSG1" s="374"/>
      <c r="PSH1" s="374"/>
      <c r="PSI1" s="374"/>
      <c r="PSJ1" s="375"/>
      <c r="PSK1" s="373" t="s">
        <v>35</v>
      </c>
      <c r="PSL1" s="374"/>
      <c r="PSM1" s="374"/>
      <c r="PSN1" s="374"/>
      <c r="PSO1" s="374"/>
      <c r="PSP1" s="374"/>
      <c r="PSQ1" s="374"/>
      <c r="PSR1" s="375"/>
      <c r="PSS1" s="373" t="s">
        <v>35</v>
      </c>
      <c r="PST1" s="374"/>
      <c r="PSU1" s="374"/>
      <c r="PSV1" s="374"/>
      <c r="PSW1" s="374"/>
      <c r="PSX1" s="374"/>
      <c r="PSY1" s="374"/>
      <c r="PSZ1" s="375"/>
      <c r="PTA1" s="373" t="s">
        <v>35</v>
      </c>
      <c r="PTB1" s="374"/>
      <c r="PTC1" s="374"/>
      <c r="PTD1" s="374"/>
      <c r="PTE1" s="374"/>
      <c r="PTF1" s="374"/>
      <c r="PTG1" s="374"/>
      <c r="PTH1" s="375"/>
      <c r="PTI1" s="373" t="s">
        <v>35</v>
      </c>
      <c r="PTJ1" s="374"/>
      <c r="PTK1" s="374"/>
      <c r="PTL1" s="374"/>
      <c r="PTM1" s="374"/>
      <c r="PTN1" s="374"/>
      <c r="PTO1" s="374"/>
      <c r="PTP1" s="375"/>
      <c r="PTQ1" s="373" t="s">
        <v>35</v>
      </c>
      <c r="PTR1" s="374"/>
      <c r="PTS1" s="374"/>
      <c r="PTT1" s="374"/>
      <c r="PTU1" s="374"/>
      <c r="PTV1" s="374"/>
      <c r="PTW1" s="374"/>
      <c r="PTX1" s="375"/>
      <c r="PTY1" s="373" t="s">
        <v>35</v>
      </c>
      <c r="PTZ1" s="374"/>
      <c r="PUA1" s="374"/>
      <c r="PUB1" s="374"/>
      <c r="PUC1" s="374"/>
      <c r="PUD1" s="374"/>
      <c r="PUE1" s="374"/>
      <c r="PUF1" s="375"/>
      <c r="PUG1" s="373" t="s">
        <v>35</v>
      </c>
      <c r="PUH1" s="374"/>
      <c r="PUI1" s="374"/>
      <c r="PUJ1" s="374"/>
      <c r="PUK1" s="374"/>
      <c r="PUL1" s="374"/>
      <c r="PUM1" s="374"/>
      <c r="PUN1" s="375"/>
      <c r="PUO1" s="373" t="s">
        <v>35</v>
      </c>
      <c r="PUP1" s="374"/>
      <c r="PUQ1" s="374"/>
      <c r="PUR1" s="374"/>
      <c r="PUS1" s="374"/>
      <c r="PUT1" s="374"/>
      <c r="PUU1" s="374"/>
      <c r="PUV1" s="375"/>
      <c r="PUW1" s="373" t="s">
        <v>35</v>
      </c>
      <c r="PUX1" s="374"/>
      <c r="PUY1" s="374"/>
      <c r="PUZ1" s="374"/>
      <c r="PVA1" s="374"/>
      <c r="PVB1" s="374"/>
      <c r="PVC1" s="374"/>
      <c r="PVD1" s="375"/>
      <c r="PVE1" s="373" t="s">
        <v>35</v>
      </c>
      <c r="PVF1" s="374"/>
      <c r="PVG1" s="374"/>
      <c r="PVH1" s="374"/>
      <c r="PVI1" s="374"/>
      <c r="PVJ1" s="374"/>
      <c r="PVK1" s="374"/>
      <c r="PVL1" s="375"/>
      <c r="PVM1" s="373" t="s">
        <v>35</v>
      </c>
      <c r="PVN1" s="374"/>
      <c r="PVO1" s="374"/>
      <c r="PVP1" s="374"/>
      <c r="PVQ1" s="374"/>
      <c r="PVR1" s="374"/>
      <c r="PVS1" s="374"/>
      <c r="PVT1" s="375"/>
      <c r="PVU1" s="373" t="s">
        <v>35</v>
      </c>
      <c r="PVV1" s="374"/>
      <c r="PVW1" s="374"/>
      <c r="PVX1" s="374"/>
      <c r="PVY1" s="374"/>
      <c r="PVZ1" s="374"/>
      <c r="PWA1" s="374"/>
      <c r="PWB1" s="375"/>
      <c r="PWC1" s="373" t="s">
        <v>35</v>
      </c>
      <c r="PWD1" s="374"/>
      <c r="PWE1" s="374"/>
      <c r="PWF1" s="374"/>
      <c r="PWG1" s="374"/>
      <c r="PWH1" s="374"/>
      <c r="PWI1" s="374"/>
      <c r="PWJ1" s="375"/>
      <c r="PWK1" s="373" t="s">
        <v>35</v>
      </c>
      <c r="PWL1" s="374"/>
      <c r="PWM1" s="374"/>
      <c r="PWN1" s="374"/>
      <c r="PWO1" s="374"/>
      <c r="PWP1" s="374"/>
      <c r="PWQ1" s="374"/>
      <c r="PWR1" s="375"/>
      <c r="PWS1" s="373" t="s">
        <v>35</v>
      </c>
      <c r="PWT1" s="374"/>
      <c r="PWU1" s="374"/>
      <c r="PWV1" s="374"/>
      <c r="PWW1" s="374"/>
      <c r="PWX1" s="374"/>
      <c r="PWY1" s="374"/>
      <c r="PWZ1" s="375"/>
      <c r="PXA1" s="373" t="s">
        <v>35</v>
      </c>
      <c r="PXB1" s="374"/>
      <c r="PXC1" s="374"/>
      <c r="PXD1" s="374"/>
      <c r="PXE1" s="374"/>
      <c r="PXF1" s="374"/>
      <c r="PXG1" s="374"/>
      <c r="PXH1" s="375"/>
      <c r="PXI1" s="373" t="s">
        <v>35</v>
      </c>
      <c r="PXJ1" s="374"/>
      <c r="PXK1" s="374"/>
      <c r="PXL1" s="374"/>
      <c r="PXM1" s="374"/>
      <c r="PXN1" s="374"/>
      <c r="PXO1" s="374"/>
      <c r="PXP1" s="375"/>
      <c r="PXQ1" s="373" t="s">
        <v>35</v>
      </c>
      <c r="PXR1" s="374"/>
      <c r="PXS1" s="374"/>
      <c r="PXT1" s="374"/>
      <c r="PXU1" s="374"/>
      <c r="PXV1" s="374"/>
      <c r="PXW1" s="374"/>
      <c r="PXX1" s="375"/>
      <c r="PXY1" s="373" t="s">
        <v>35</v>
      </c>
      <c r="PXZ1" s="374"/>
      <c r="PYA1" s="374"/>
      <c r="PYB1" s="374"/>
      <c r="PYC1" s="374"/>
      <c r="PYD1" s="374"/>
      <c r="PYE1" s="374"/>
      <c r="PYF1" s="375"/>
      <c r="PYG1" s="373" t="s">
        <v>35</v>
      </c>
      <c r="PYH1" s="374"/>
      <c r="PYI1" s="374"/>
      <c r="PYJ1" s="374"/>
      <c r="PYK1" s="374"/>
      <c r="PYL1" s="374"/>
      <c r="PYM1" s="374"/>
      <c r="PYN1" s="375"/>
      <c r="PYO1" s="373" t="s">
        <v>35</v>
      </c>
      <c r="PYP1" s="374"/>
      <c r="PYQ1" s="374"/>
      <c r="PYR1" s="374"/>
      <c r="PYS1" s="374"/>
      <c r="PYT1" s="374"/>
      <c r="PYU1" s="374"/>
      <c r="PYV1" s="375"/>
      <c r="PYW1" s="373" t="s">
        <v>35</v>
      </c>
      <c r="PYX1" s="374"/>
      <c r="PYY1" s="374"/>
      <c r="PYZ1" s="374"/>
      <c r="PZA1" s="374"/>
      <c r="PZB1" s="374"/>
      <c r="PZC1" s="374"/>
      <c r="PZD1" s="375"/>
      <c r="PZE1" s="373" t="s">
        <v>35</v>
      </c>
      <c r="PZF1" s="374"/>
      <c r="PZG1" s="374"/>
      <c r="PZH1" s="374"/>
      <c r="PZI1" s="374"/>
      <c r="PZJ1" s="374"/>
      <c r="PZK1" s="374"/>
      <c r="PZL1" s="375"/>
      <c r="PZM1" s="373" t="s">
        <v>35</v>
      </c>
      <c r="PZN1" s="374"/>
      <c r="PZO1" s="374"/>
      <c r="PZP1" s="374"/>
      <c r="PZQ1" s="374"/>
      <c r="PZR1" s="374"/>
      <c r="PZS1" s="374"/>
      <c r="PZT1" s="375"/>
      <c r="PZU1" s="373" t="s">
        <v>35</v>
      </c>
      <c r="PZV1" s="374"/>
      <c r="PZW1" s="374"/>
      <c r="PZX1" s="374"/>
      <c r="PZY1" s="374"/>
      <c r="PZZ1" s="374"/>
      <c r="QAA1" s="374"/>
      <c r="QAB1" s="375"/>
      <c r="QAC1" s="373" t="s">
        <v>35</v>
      </c>
      <c r="QAD1" s="374"/>
      <c r="QAE1" s="374"/>
      <c r="QAF1" s="374"/>
      <c r="QAG1" s="374"/>
      <c r="QAH1" s="374"/>
      <c r="QAI1" s="374"/>
      <c r="QAJ1" s="375"/>
      <c r="QAK1" s="373" t="s">
        <v>35</v>
      </c>
      <c r="QAL1" s="374"/>
      <c r="QAM1" s="374"/>
      <c r="QAN1" s="374"/>
      <c r="QAO1" s="374"/>
      <c r="QAP1" s="374"/>
      <c r="QAQ1" s="374"/>
      <c r="QAR1" s="375"/>
      <c r="QAS1" s="373" t="s">
        <v>35</v>
      </c>
      <c r="QAT1" s="374"/>
      <c r="QAU1" s="374"/>
      <c r="QAV1" s="374"/>
      <c r="QAW1" s="374"/>
      <c r="QAX1" s="374"/>
      <c r="QAY1" s="374"/>
      <c r="QAZ1" s="375"/>
      <c r="QBA1" s="373" t="s">
        <v>35</v>
      </c>
      <c r="QBB1" s="374"/>
      <c r="QBC1" s="374"/>
      <c r="QBD1" s="374"/>
      <c r="QBE1" s="374"/>
      <c r="QBF1" s="374"/>
      <c r="QBG1" s="374"/>
      <c r="QBH1" s="375"/>
      <c r="QBI1" s="373" t="s">
        <v>35</v>
      </c>
      <c r="QBJ1" s="374"/>
      <c r="QBK1" s="374"/>
      <c r="QBL1" s="374"/>
      <c r="QBM1" s="374"/>
      <c r="QBN1" s="374"/>
      <c r="QBO1" s="374"/>
      <c r="QBP1" s="375"/>
      <c r="QBQ1" s="373" t="s">
        <v>35</v>
      </c>
      <c r="QBR1" s="374"/>
      <c r="QBS1" s="374"/>
      <c r="QBT1" s="374"/>
      <c r="QBU1" s="374"/>
      <c r="QBV1" s="374"/>
      <c r="QBW1" s="374"/>
      <c r="QBX1" s="375"/>
      <c r="QBY1" s="373" t="s">
        <v>35</v>
      </c>
      <c r="QBZ1" s="374"/>
      <c r="QCA1" s="374"/>
      <c r="QCB1" s="374"/>
      <c r="QCC1" s="374"/>
      <c r="QCD1" s="374"/>
      <c r="QCE1" s="374"/>
      <c r="QCF1" s="375"/>
      <c r="QCG1" s="373" t="s">
        <v>35</v>
      </c>
      <c r="QCH1" s="374"/>
      <c r="QCI1" s="374"/>
      <c r="QCJ1" s="374"/>
      <c r="QCK1" s="374"/>
      <c r="QCL1" s="374"/>
      <c r="QCM1" s="374"/>
      <c r="QCN1" s="375"/>
      <c r="QCO1" s="373" t="s">
        <v>35</v>
      </c>
      <c r="QCP1" s="374"/>
      <c r="QCQ1" s="374"/>
      <c r="QCR1" s="374"/>
      <c r="QCS1" s="374"/>
      <c r="QCT1" s="374"/>
      <c r="QCU1" s="374"/>
      <c r="QCV1" s="375"/>
      <c r="QCW1" s="373" t="s">
        <v>35</v>
      </c>
      <c r="QCX1" s="374"/>
      <c r="QCY1" s="374"/>
      <c r="QCZ1" s="374"/>
      <c r="QDA1" s="374"/>
      <c r="QDB1" s="374"/>
      <c r="QDC1" s="374"/>
      <c r="QDD1" s="375"/>
      <c r="QDE1" s="373" t="s">
        <v>35</v>
      </c>
      <c r="QDF1" s="374"/>
      <c r="QDG1" s="374"/>
      <c r="QDH1" s="374"/>
      <c r="QDI1" s="374"/>
      <c r="QDJ1" s="374"/>
      <c r="QDK1" s="374"/>
      <c r="QDL1" s="375"/>
      <c r="QDM1" s="373" t="s">
        <v>35</v>
      </c>
      <c r="QDN1" s="374"/>
      <c r="QDO1" s="374"/>
      <c r="QDP1" s="374"/>
      <c r="QDQ1" s="374"/>
      <c r="QDR1" s="374"/>
      <c r="QDS1" s="374"/>
      <c r="QDT1" s="375"/>
      <c r="QDU1" s="373" t="s">
        <v>35</v>
      </c>
      <c r="QDV1" s="374"/>
      <c r="QDW1" s="374"/>
      <c r="QDX1" s="374"/>
      <c r="QDY1" s="374"/>
      <c r="QDZ1" s="374"/>
      <c r="QEA1" s="374"/>
      <c r="QEB1" s="375"/>
      <c r="QEC1" s="373" t="s">
        <v>35</v>
      </c>
      <c r="QED1" s="374"/>
      <c r="QEE1" s="374"/>
      <c r="QEF1" s="374"/>
      <c r="QEG1" s="374"/>
      <c r="QEH1" s="374"/>
      <c r="QEI1" s="374"/>
      <c r="QEJ1" s="375"/>
      <c r="QEK1" s="373" t="s">
        <v>35</v>
      </c>
      <c r="QEL1" s="374"/>
      <c r="QEM1" s="374"/>
      <c r="QEN1" s="374"/>
      <c r="QEO1" s="374"/>
      <c r="QEP1" s="374"/>
      <c r="QEQ1" s="374"/>
      <c r="QER1" s="375"/>
      <c r="QES1" s="373" t="s">
        <v>35</v>
      </c>
      <c r="QET1" s="374"/>
      <c r="QEU1" s="374"/>
      <c r="QEV1" s="374"/>
      <c r="QEW1" s="374"/>
      <c r="QEX1" s="374"/>
      <c r="QEY1" s="374"/>
      <c r="QEZ1" s="375"/>
      <c r="QFA1" s="373" t="s">
        <v>35</v>
      </c>
      <c r="QFB1" s="374"/>
      <c r="QFC1" s="374"/>
      <c r="QFD1" s="374"/>
      <c r="QFE1" s="374"/>
      <c r="QFF1" s="374"/>
      <c r="QFG1" s="374"/>
      <c r="QFH1" s="375"/>
      <c r="QFI1" s="373" t="s">
        <v>35</v>
      </c>
      <c r="QFJ1" s="374"/>
      <c r="QFK1" s="374"/>
      <c r="QFL1" s="374"/>
      <c r="QFM1" s="374"/>
      <c r="QFN1" s="374"/>
      <c r="QFO1" s="374"/>
      <c r="QFP1" s="375"/>
      <c r="QFQ1" s="373" t="s">
        <v>35</v>
      </c>
      <c r="QFR1" s="374"/>
      <c r="QFS1" s="374"/>
      <c r="QFT1" s="374"/>
      <c r="QFU1" s="374"/>
      <c r="QFV1" s="374"/>
      <c r="QFW1" s="374"/>
      <c r="QFX1" s="375"/>
      <c r="QFY1" s="373" t="s">
        <v>35</v>
      </c>
      <c r="QFZ1" s="374"/>
      <c r="QGA1" s="374"/>
      <c r="QGB1" s="374"/>
      <c r="QGC1" s="374"/>
      <c r="QGD1" s="374"/>
      <c r="QGE1" s="374"/>
      <c r="QGF1" s="375"/>
      <c r="QGG1" s="373" t="s">
        <v>35</v>
      </c>
      <c r="QGH1" s="374"/>
      <c r="QGI1" s="374"/>
      <c r="QGJ1" s="374"/>
      <c r="QGK1" s="374"/>
      <c r="QGL1" s="374"/>
      <c r="QGM1" s="374"/>
      <c r="QGN1" s="375"/>
      <c r="QGO1" s="373" t="s">
        <v>35</v>
      </c>
      <c r="QGP1" s="374"/>
      <c r="QGQ1" s="374"/>
      <c r="QGR1" s="374"/>
      <c r="QGS1" s="374"/>
      <c r="QGT1" s="374"/>
      <c r="QGU1" s="374"/>
      <c r="QGV1" s="375"/>
      <c r="QGW1" s="373" t="s">
        <v>35</v>
      </c>
      <c r="QGX1" s="374"/>
      <c r="QGY1" s="374"/>
      <c r="QGZ1" s="374"/>
      <c r="QHA1" s="374"/>
      <c r="QHB1" s="374"/>
      <c r="QHC1" s="374"/>
      <c r="QHD1" s="375"/>
      <c r="QHE1" s="373" t="s">
        <v>35</v>
      </c>
      <c r="QHF1" s="374"/>
      <c r="QHG1" s="374"/>
      <c r="QHH1" s="374"/>
      <c r="QHI1" s="374"/>
      <c r="QHJ1" s="374"/>
      <c r="QHK1" s="374"/>
      <c r="QHL1" s="375"/>
      <c r="QHM1" s="373" t="s">
        <v>35</v>
      </c>
      <c r="QHN1" s="374"/>
      <c r="QHO1" s="374"/>
      <c r="QHP1" s="374"/>
      <c r="QHQ1" s="374"/>
      <c r="QHR1" s="374"/>
      <c r="QHS1" s="374"/>
      <c r="QHT1" s="375"/>
      <c r="QHU1" s="373" t="s">
        <v>35</v>
      </c>
      <c r="QHV1" s="374"/>
      <c r="QHW1" s="374"/>
      <c r="QHX1" s="374"/>
      <c r="QHY1" s="374"/>
      <c r="QHZ1" s="374"/>
      <c r="QIA1" s="374"/>
      <c r="QIB1" s="375"/>
      <c r="QIC1" s="373" t="s">
        <v>35</v>
      </c>
      <c r="QID1" s="374"/>
      <c r="QIE1" s="374"/>
      <c r="QIF1" s="374"/>
      <c r="QIG1" s="374"/>
      <c r="QIH1" s="374"/>
      <c r="QII1" s="374"/>
      <c r="QIJ1" s="375"/>
      <c r="QIK1" s="373" t="s">
        <v>35</v>
      </c>
      <c r="QIL1" s="374"/>
      <c r="QIM1" s="374"/>
      <c r="QIN1" s="374"/>
      <c r="QIO1" s="374"/>
      <c r="QIP1" s="374"/>
      <c r="QIQ1" s="374"/>
      <c r="QIR1" s="375"/>
      <c r="QIS1" s="373" t="s">
        <v>35</v>
      </c>
      <c r="QIT1" s="374"/>
      <c r="QIU1" s="374"/>
      <c r="QIV1" s="374"/>
      <c r="QIW1" s="374"/>
      <c r="QIX1" s="374"/>
      <c r="QIY1" s="374"/>
      <c r="QIZ1" s="375"/>
      <c r="QJA1" s="373" t="s">
        <v>35</v>
      </c>
      <c r="QJB1" s="374"/>
      <c r="QJC1" s="374"/>
      <c r="QJD1" s="374"/>
      <c r="QJE1" s="374"/>
      <c r="QJF1" s="374"/>
      <c r="QJG1" s="374"/>
      <c r="QJH1" s="375"/>
      <c r="QJI1" s="373" t="s">
        <v>35</v>
      </c>
      <c r="QJJ1" s="374"/>
      <c r="QJK1" s="374"/>
      <c r="QJL1" s="374"/>
      <c r="QJM1" s="374"/>
      <c r="QJN1" s="374"/>
      <c r="QJO1" s="374"/>
      <c r="QJP1" s="375"/>
      <c r="QJQ1" s="373" t="s">
        <v>35</v>
      </c>
      <c r="QJR1" s="374"/>
      <c r="QJS1" s="374"/>
      <c r="QJT1" s="374"/>
      <c r="QJU1" s="374"/>
      <c r="QJV1" s="374"/>
      <c r="QJW1" s="374"/>
      <c r="QJX1" s="375"/>
      <c r="QJY1" s="373" t="s">
        <v>35</v>
      </c>
      <c r="QJZ1" s="374"/>
      <c r="QKA1" s="374"/>
      <c r="QKB1" s="374"/>
      <c r="QKC1" s="374"/>
      <c r="QKD1" s="374"/>
      <c r="QKE1" s="374"/>
      <c r="QKF1" s="375"/>
      <c r="QKG1" s="373" t="s">
        <v>35</v>
      </c>
      <c r="QKH1" s="374"/>
      <c r="QKI1" s="374"/>
      <c r="QKJ1" s="374"/>
      <c r="QKK1" s="374"/>
      <c r="QKL1" s="374"/>
      <c r="QKM1" s="374"/>
      <c r="QKN1" s="375"/>
      <c r="QKO1" s="373" t="s">
        <v>35</v>
      </c>
      <c r="QKP1" s="374"/>
      <c r="QKQ1" s="374"/>
      <c r="QKR1" s="374"/>
      <c r="QKS1" s="374"/>
      <c r="QKT1" s="374"/>
      <c r="QKU1" s="374"/>
      <c r="QKV1" s="375"/>
      <c r="QKW1" s="373" t="s">
        <v>35</v>
      </c>
      <c r="QKX1" s="374"/>
      <c r="QKY1" s="374"/>
      <c r="QKZ1" s="374"/>
      <c r="QLA1" s="374"/>
      <c r="QLB1" s="374"/>
      <c r="QLC1" s="374"/>
      <c r="QLD1" s="375"/>
      <c r="QLE1" s="373" t="s">
        <v>35</v>
      </c>
      <c r="QLF1" s="374"/>
      <c r="QLG1" s="374"/>
      <c r="QLH1" s="374"/>
      <c r="QLI1" s="374"/>
      <c r="QLJ1" s="374"/>
      <c r="QLK1" s="374"/>
      <c r="QLL1" s="375"/>
      <c r="QLM1" s="373" t="s">
        <v>35</v>
      </c>
      <c r="QLN1" s="374"/>
      <c r="QLO1" s="374"/>
      <c r="QLP1" s="374"/>
      <c r="QLQ1" s="374"/>
      <c r="QLR1" s="374"/>
      <c r="QLS1" s="374"/>
      <c r="QLT1" s="375"/>
      <c r="QLU1" s="373" t="s">
        <v>35</v>
      </c>
      <c r="QLV1" s="374"/>
      <c r="QLW1" s="374"/>
      <c r="QLX1" s="374"/>
      <c r="QLY1" s="374"/>
      <c r="QLZ1" s="374"/>
      <c r="QMA1" s="374"/>
      <c r="QMB1" s="375"/>
      <c r="QMC1" s="373" t="s">
        <v>35</v>
      </c>
      <c r="QMD1" s="374"/>
      <c r="QME1" s="374"/>
      <c r="QMF1" s="374"/>
      <c r="QMG1" s="374"/>
      <c r="QMH1" s="374"/>
      <c r="QMI1" s="374"/>
      <c r="QMJ1" s="375"/>
      <c r="QMK1" s="373" t="s">
        <v>35</v>
      </c>
      <c r="QML1" s="374"/>
      <c r="QMM1" s="374"/>
      <c r="QMN1" s="374"/>
      <c r="QMO1" s="374"/>
      <c r="QMP1" s="374"/>
      <c r="QMQ1" s="374"/>
      <c r="QMR1" s="375"/>
      <c r="QMS1" s="373" t="s">
        <v>35</v>
      </c>
      <c r="QMT1" s="374"/>
      <c r="QMU1" s="374"/>
      <c r="QMV1" s="374"/>
      <c r="QMW1" s="374"/>
      <c r="QMX1" s="374"/>
      <c r="QMY1" s="374"/>
      <c r="QMZ1" s="375"/>
      <c r="QNA1" s="373" t="s">
        <v>35</v>
      </c>
      <c r="QNB1" s="374"/>
      <c r="QNC1" s="374"/>
      <c r="QND1" s="374"/>
      <c r="QNE1" s="374"/>
      <c r="QNF1" s="374"/>
      <c r="QNG1" s="374"/>
      <c r="QNH1" s="375"/>
      <c r="QNI1" s="373" t="s">
        <v>35</v>
      </c>
      <c r="QNJ1" s="374"/>
      <c r="QNK1" s="374"/>
      <c r="QNL1" s="374"/>
      <c r="QNM1" s="374"/>
      <c r="QNN1" s="374"/>
      <c r="QNO1" s="374"/>
      <c r="QNP1" s="375"/>
      <c r="QNQ1" s="373" t="s">
        <v>35</v>
      </c>
      <c r="QNR1" s="374"/>
      <c r="QNS1" s="374"/>
      <c r="QNT1" s="374"/>
      <c r="QNU1" s="374"/>
      <c r="QNV1" s="374"/>
      <c r="QNW1" s="374"/>
      <c r="QNX1" s="375"/>
      <c r="QNY1" s="373" t="s">
        <v>35</v>
      </c>
      <c r="QNZ1" s="374"/>
      <c r="QOA1" s="374"/>
      <c r="QOB1" s="374"/>
      <c r="QOC1" s="374"/>
      <c r="QOD1" s="374"/>
      <c r="QOE1" s="374"/>
      <c r="QOF1" s="375"/>
      <c r="QOG1" s="373" t="s">
        <v>35</v>
      </c>
      <c r="QOH1" s="374"/>
      <c r="QOI1" s="374"/>
      <c r="QOJ1" s="374"/>
      <c r="QOK1" s="374"/>
      <c r="QOL1" s="374"/>
      <c r="QOM1" s="374"/>
      <c r="QON1" s="375"/>
      <c r="QOO1" s="373" t="s">
        <v>35</v>
      </c>
      <c r="QOP1" s="374"/>
      <c r="QOQ1" s="374"/>
      <c r="QOR1" s="374"/>
      <c r="QOS1" s="374"/>
      <c r="QOT1" s="374"/>
      <c r="QOU1" s="374"/>
      <c r="QOV1" s="375"/>
      <c r="QOW1" s="373" t="s">
        <v>35</v>
      </c>
      <c r="QOX1" s="374"/>
      <c r="QOY1" s="374"/>
      <c r="QOZ1" s="374"/>
      <c r="QPA1" s="374"/>
      <c r="QPB1" s="374"/>
      <c r="QPC1" s="374"/>
      <c r="QPD1" s="375"/>
      <c r="QPE1" s="373" t="s">
        <v>35</v>
      </c>
      <c r="QPF1" s="374"/>
      <c r="QPG1" s="374"/>
      <c r="QPH1" s="374"/>
      <c r="QPI1" s="374"/>
      <c r="QPJ1" s="374"/>
      <c r="QPK1" s="374"/>
      <c r="QPL1" s="375"/>
      <c r="QPM1" s="373" t="s">
        <v>35</v>
      </c>
      <c r="QPN1" s="374"/>
      <c r="QPO1" s="374"/>
      <c r="QPP1" s="374"/>
      <c r="QPQ1" s="374"/>
      <c r="QPR1" s="374"/>
      <c r="QPS1" s="374"/>
      <c r="QPT1" s="375"/>
      <c r="QPU1" s="373" t="s">
        <v>35</v>
      </c>
      <c r="QPV1" s="374"/>
      <c r="QPW1" s="374"/>
      <c r="QPX1" s="374"/>
      <c r="QPY1" s="374"/>
      <c r="QPZ1" s="374"/>
      <c r="QQA1" s="374"/>
      <c r="QQB1" s="375"/>
      <c r="QQC1" s="373" t="s">
        <v>35</v>
      </c>
      <c r="QQD1" s="374"/>
      <c r="QQE1" s="374"/>
      <c r="QQF1" s="374"/>
      <c r="QQG1" s="374"/>
      <c r="QQH1" s="374"/>
      <c r="QQI1" s="374"/>
      <c r="QQJ1" s="375"/>
      <c r="QQK1" s="373" t="s">
        <v>35</v>
      </c>
      <c r="QQL1" s="374"/>
      <c r="QQM1" s="374"/>
      <c r="QQN1" s="374"/>
      <c r="QQO1" s="374"/>
      <c r="QQP1" s="374"/>
      <c r="QQQ1" s="374"/>
      <c r="QQR1" s="375"/>
      <c r="QQS1" s="373" t="s">
        <v>35</v>
      </c>
      <c r="QQT1" s="374"/>
      <c r="QQU1" s="374"/>
      <c r="QQV1" s="374"/>
      <c r="QQW1" s="374"/>
      <c r="QQX1" s="374"/>
      <c r="QQY1" s="374"/>
      <c r="QQZ1" s="375"/>
      <c r="QRA1" s="373" t="s">
        <v>35</v>
      </c>
      <c r="QRB1" s="374"/>
      <c r="QRC1" s="374"/>
      <c r="QRD1" s="374"/>
      <c r="QRE1" s="374"/>
      <c r="QRF1" s="374"/>
      <c r="QRG1" s="374"/>
      <c r="QRH1" s="375"/>
      <c r="QRI1" s="373" t="s">
        <v>35</v>
      </c>
      <c r="QRJ1" s="374"/>
      <c r="QRK1" s="374"/>
      <c r="QRL1" s="374"/>
      <c r="QRM1" s="374"/>
      <c r="QRN1" s="374"/>
      <c r="QRO1" s="374"/>
      <c r="QRP1" s="375"/>
      <c r="QRQ1" s="373" t="s">
        <v>35</v>
      </c>
      <c r="QRR1" s="374"/>
      <c r="QRS1" s="374"/>
      <c r="QRT1" s="374"/>
      <c r="QRU1" s="374"/>
      <c r="QRV1" s="374"/>
      <c r="QRW1" s="374"/>
      <c r="QRX1" s="375"/>
      <c r="QRY1" s="373" t="s">
        <v>35</v>
      </c>
      <c r="QRZ1" s="374"/>
      <c r="QSA1" s="374"/>
      <c r="QSB1" s="374"/>
      <c r="QSC1" s="374"/>
      <c r="QSD1" s="374"/>
      <c r="QSE1" s="374"/>
      <c r="QSF1" s="375"/>
      <c r="QSG1" s="373" t="s">
        <v>35</v>
      </c>
      <c r="QSH1" s="374"/>
      <c r="QSI1" s="374"/>
      <c r="QSJ1" s="374"/>
      <c r="QSK1" s="374"/>
      <c r="QSL1" s="374"/>
      <c r="QSM1" s="374"/>
      <c r="QSN1" s="375"/>
      <c r="QSO1" s="373" t="s">
        <v>35</v>
      </c>
      <c r="QSP1" s="374"/>
      <c r="QSQ1" s="374"/>
      <c r="QSR1" s="374"/>
      <c r="QSS1" s="374"/>
      <c r="QST1" s="374"/>
      <c r="QSU1" s="374"/>
      <c r="QSV1" s="375"/>
      <c r="QSW1" s="373" t="s">
        <v>35</v>
      </c>
      <c r="QSX1" s="374"/>
      <c r="QSY1" s="374"/>
      <c r="QSZ1" s="374"/>
      <c r="QTA1" s="374"/>
      <c r="QTB1" s="374"/>
      <c r="QTC1" s="374"/>
      <c r="QTD1" s="375"/>
      <c r="QTE1" s="373" t="s">
        <v>35</v>
      </c>
      <c r="QTF1" s="374"/>
      <c r="QTG1" s="374"/>
      <c r="QTH1" s="374"/>
      <c r="QTI1" s="374"/>
      <c r="QTJ1" s="374"/>
      <c r="QTK1" s="374"/>
      <c r="QTL1" s="375"/>
      <c r="QTM1" s="373" t="s">
        <v>35</v>
      </c>
      <c r="QTN1" s="374"/>
      <c r="QTO1" s="374"/>
      <c r="QTP1" s="374"/>
      <c r="QTQ1" s="374"/>
      <c r="QTR1" s="374"/>
      <c r="QTS1" s="374"/>
      <c r="QTT1" s="375"/>
      <c r="QTU1" s="373" t="s">
        <v>35</v>
      </c>
      <c r="QTV1" s="374"/>
      <c r="QTW1" s="374"/>
      <c r="QTX1" s="374"/>
      <c r="QTY1" s="374"/>
      <c r="QTZ1" s="374"/>
      <c r="QUA1" s="374"/>
      <c r="QUB1" s="375"/>
      <c r="QUC1" s="373" t="s">
        <v>35</v>
      </c>
      <c r="QUD1" s="374"/>
      <c r="QUE1" s="374"/>
      <c r="QUF1" s="374"/>
      <c r="QUG1" s="374"/>
      <c r="QUH1" s="374"/>
      <c r="QUI1" s="374"/>
      <c r="QUJ1" s="375"/>
      <c r="QUK1" s="373" t="s">
        <v>35</v>
      </c>
      <c r="QUL1" s="374"/>
      <c r="QUM1" s="374"/>
      <c r="QUN1" s="374"/>
      <c r="QUO1" s="374"/>
      <c r="QUP1" s="374"/>
      <c r="QUQ1" s="374"/>
      <c r="QUR1" s="375"/>
      <c r="QUS1" s="373" t="s">
        <v>35</v>
      </c>
      <c r="QUT1" s="374"/>
      <c r="QUU1" s="374"/>
      <c r="QUV1" s="374"/>
      <c r="QUW1" s="374"/>
      <c r="QUX1" s="374"/>
      <c r="QUY1" s="374"/>
      <c r="QUZ1" s="375"/>
      <c r="QVA1" s="373" t="s">
        <v>35</v>
      </c>
      <c r="QVB1" s="374"/>
      <c r="QVC1" s="374"/>
      <c r="QVD1" s="374"/>
      <c r="QVE1" s="374"/>
      <c r="QVF1" s="374"/>
      <c r="QVG1" s="374"/>
      <c r="QVH1" s="375"/>
      <c r="QVI1" s="373" t="s">
        <v>35</v>
      </c>
      <c r="QVJ1" s="374"/>
      <c r="QVK1" s="374"/>
      <c r="QVL1" s="374"/>
      <c r="QVM1" s="374"/>
      <c r="QVN1" s="374"/>
      <c r="QVO1" s="374"/>
      <c r="QVP1" s="375"/>
      <c r="QVQ1" s="373" t="s">
        <v>35</v>
      </c>
      <c r="QVR1" s="374"/>
      <c r="QVS1" s="374"/>
      <c r="QVT1" s="374"/>
      <c r="QVU1" s="374"/>
      <c r="QVV1" s="374"/>
      <c r="QVW1" s="374"/>
      <c r="QVX1" s="375"/>
      <c r="QVY1" s="373" t="s">
        <v>35</v>
      </c>
      <c r="QVZ1" s="374"/>
      <c r="QWA1" s="374"/>
      <c r="QWB1" s="374"/>
      <c r="QWC1" s="374"/>
      <c r="QWD1" s="374"/>
      <c r="QWE1" s="374"/>
      <c r="QWF1" s="375"/>
      <c r="QWG1" s="373" t="s">
        <v>35</v>
      </c>
      <c r="QWH1" s="374"/>
      <c r="QWI1" s="374"/>
      <c r="QWJ1" s="374"/>
      <c r="QWK1" s="374"/>
      <c r="QWL1" s="374"/>
      <c r="QWM1" s="374"/>
      <c r="QWN1" s="375"/>
      <c r="QWO1" s="373" t="s">
        <v>35</v>
      </c>
      <c r="QWP1" s="374"/>
      <c r="QWQ1" s="374"/>
      <c r="QWR1" s="374"/>
      <c r="QWS1" s="374"/>
      <c r="QWT1" s="374"/>
      <c r="QWU1" s="374"/>
      <c r="QWV1" s="375"/>
      <c r="QWW1" s="373" t="s">
        <v>35</v>
      </c>
      <c r="QWX1" s="374"/>
      <c r="QWY1" s="374"/>
      <c r="QWZ1" s="374"/>
      <c r="QXA1" s="374"/>
      <c r="QXB1" s="374"/>
      <c r="QXC1" s="374"/>
      <c r="QXD1" s="375"/>
      <c r="QXE1" s="373" t="s">
        <v>35</v>
      </c>
      <c r="QXF1" s="374"/>
      <c r="QXG1" s="374"/>
      <c r="QXH1" s="374"/>
      <c r="QXI1" s="374"/>
      <c r="QXJ1" s="374"/>
      <c r="QXK1" s="374"/>
      <c r="QXL1" s="375"/>
      <c r="QXM1" s="373" t="s">
        <v>35</v>
      </c>
      <c r="QXN1" s="374"/>
      <c r="QXO1" s="374"/>
      <c r="QXP1" s="374"/>
      <c r="QXQ1" s="374"/>
      <c r="QXR1" s="374"/>
      <c r="QXS1" s="374"/>
      <c r="QXT1" s="375"/>
      <c r="QXU1" s="373" t="s">
        <v>35</v>
      </c>
      <c r="QXV1" s="374"/>
      <c r="QXW1" s="374"/>
      <c r="QXX1" s="374"/>
      <c r="QXY1" s="374"/>
      <c r="QXZ1" s="374"/>
      <c r="QYA1" s="374"/>
      <c r="QYB1" s="375"/>
      <c r="QYC1" s="373" t="s">
        <v>35</v>
      </c>
      <c r="QYD1" s="374"/>
      <c r="QYE1" s="374"/>
      <c r="QYF1" s="374"/>
      <c r="QYG1" s="374"/>
      <c r="QYH1" s="374"/>
      <c r="QYI1" s="374"/>
      <c r="QYJ1" s="375"/>
      <c r="QYK1" s="373" t="s">
        <v>35</v>
      </c>
      <c r="QYL1" s="374"/>
      <c r="QYM1" s="374"/>
      <c r="QYN1" s="374"/>
      <c r="QYO1" s="374"/>
      <c r="QYP1" s="374"/>
      <c r="QYQ1" s="374"/>
      <c r="QYR1" s="375"/>
      <c r="QYS1" s="373" t="s">
        <v>35</v>
      </c>
      <c r="QYT1" s="374"/>
      <c r="QYU1" s="374"/>
      <c r="QYV1" s="374"/>
      <c r="QYW1" s="374"/>
      <c r="QYX1" s="374"/>
      <c r="QYY1" s="374"/>
      <c r="QYZ1" s="375"/>
      <c r="QZA1" s="373" t="s">
        <v>35</v>
      </c>
      <c r="QZB1" s="374"/>
      <c r="QZC1" s="374"/>
      <c r="QZD1" s="374"/>
      <c r="QZE1" s="374"/>
      <c r="QZF1" s="374"/>
      <c r="QZG1" s="374"/>
      <c r="QZH1" s="375"/>
      <c r="QZI1" s="373" t="s">
        <v>35</v>
      </c>
      <c r="QZJ1" s="374"/>
      <c r="QZK1" s="374"/>
      <c r="QZL1" s="374"/>
      <c r="QZM1" s="374"/>
      <c r="QZN1" s="374"/>
      <c r="QZO1" s="374"/>
      <c r="QZP1" s="375"/>
      <c r="QZQ1" s="373" t="s">
        <v>35</v>
      </c>
      <c r="QZR1" s="374"/>
      <c r="QZS1" s="374"/>
      <c r="QZT1" s="374"/>
      <c r="QZU1" s="374"/>
      <c r="QZV1" s="374"/>
      <c r="QZW1" s="374"/>
      <c r="QZX1" s="375"/>
      <c r="QZY1" s="373" t="s">
        <v>35</v>
      </c>
      <c r="QZZ1" s="374"/>
      <c r="RAA1" s="374"/>
      <c r="RAB1" s="374"/>
      <c r="RAC1" s="374"/>
      <c r="RAD1" s="374"/>
      <c r="RAE1" s="374"/>
      <c r="RAF1" s="375"/>
      <c r="RAG1" s="373" t="s">
        <v>35</v>
      </c>
      <c r="RAH1" s="374"/>
      <c r="RAI1" s="374"/>
      <c r="RAJ1" s="374"/>
      <c r="RAK1" s="374"/>
      <c r="RAL1" s="374"/>
      <c r="RAM1" s="374"/>
      <c r="RAN1" s="375"/>
      <c r="RAO1" s="373" t="s">
        <v>35</v>
      </c>
      <c r="RAP1" s="374"/>
      <c r="RAQ1" s="374"/>
      <c r="RAR1" s="374"/>
      <c r="RAS1" s="374"/>
      <c r="RAT1" s="374"/>
      <c r="RAU1" s="374"/>
      <c r="RAV1" s="375"/>
      <c r="RAW1" s="373" t="s">
        <v>35</v>
      </c>
      <c r="RAX1" s="374"/>
      <c r="RAY1" s="374"/>
      <c r="RAZ1" s="374"/>
      <c r="RBA1" s="374"/>
      <c r="RBB1" s="374"/>
      <c r="RBC1" s="374"/>
      <c r="RBD1" s="375"/>
      <c r="RBE1" s="373" t="s">
        <v>35</v>
      </c>
      <c r="RBF1" s="374"/>
      <c r="RBG1" s="374"/>
      <c r="RBH1" s="374"/>
      <c r="RBI1" s="374"/>
      <c r="RBJ1" s="374"/>
      <c r="RBK1" s="374"/>
      <c r="RBL1" s="375"/>
      <c r="RBM1" s="373" t="s">
        <v>35</v>
      </c>
      <c r="RBN1" s="374"/>
      <c r="RBO1" s="374"/>
      <c r="RBP1" s="374"/>
      <c r="RBQ1" s="374"/>
      <c r="RBR1" s="374"/>
      <c r="RBS1" s="374"/>
      <c r="RBT1" s="375"/>
      <c r="RBU1" s="373" t="s">
        <v>35</v>
      </c>
      <c r="RBV1" s="374"/>
      <c r="RBW1" s="374"/>
      <c r="RBX1" s="374"/>
      <c r="RBY1" s="374"/>
      <c r="RBZ1" s="374"/>
      <c r="RCA1" s="374"/>
      <c r="RCB1" s="375"/>
      <c r="RCC1" s="373" t="s">
        <v>35</v>
      </c>
      <c r="RCD1" s="374"/>
      <c r="RCE1" s="374"/>
      <c r="RCF1" s="374"/>
      <c r="RCG1" s="374"/>
      <c r="RCH1" s="374"/>
      <c r="RCI1" s="374"/>
      <c r="RCJ1" s="375"/>
      <c r="RCK1" s="373" t="s">
        <v>35</v>
      </c>
      <c r="RCL1" s="374"/>
      <c r="RCM1" s="374"/>
      <c r="RCN1" s="374"/>
      <c r="RCO1" s="374"/>
      <c r="RCP1" s="374"/>
      <c r="RCQ1" s="374"/>
      <c r="RCR1" s="375"/>
      <c r="RCS1" s="373" t="s">
        <v>35</v>
      </c>
      <c r="RCT1" s="374"/>
      <c r="RCU1" s="374"/>
      <c r="RCV1" s="374"/>
      <c r="RCW1" s="374"/>
      <c r="RCX1" s="374"/>
      <c r="RCY1" s="374"/>
      <c r="RCZ1" s="375"/>
      <c r="RDA1" s="373" t="s">
        <v>35</v>
      </c>
      <c r="RDB1" s="374"/>
      <c r="RDC1" s="374"/>
      <c r="RDD1" s="374"/>
      <c r="RDE1" s="374"/>
      <c r="RDF1" s="374"/>
      <c r="RDG1" s="374"/>
      <c r="RDH1" s="375"/>
      <c r="RDI1" s="373" t="s">
        <v>35</v>
      </c>
      <c r="RDJ1" s="374"/>
      <c r="RDK1" s="374"/>
      <c r="RDL1" s="374"/>
      <c r="RDM1" s="374"/>
      <c r="RDN1" s="374"/>
      <c r="RDO1" s="374"/>
      <c r="RDP1" s="375"/>
      <c r="RDQ1" s="373" t="s">
        <v>35</v>
      </c>
      <c r="RDR1" s="374"/>
      <c r="RDS1" s="374"/>
      <c r="RDT1" s="374"/>
      <c r="RDU1" s="374"/>
      <c r="RDV1" s="374"/>
      <c r="RDW1" s="374"/>
      <c r="RDX1" s="375"/>
      <c r="RDY1" s="373" t="s">
        <v>35</v>
      </c>
      <c r="RDZ1" s="374"/>
      <c r="REA1" s="374"/>
      <c r="REB1" s="374"/>
      <c r="REC1" s="374"/>
      <c r="RED1" s="374"/>
      <c r="REE1" s="374"/>
      <c r="REF1" s="375"/>
      <c r="REG1" s="373" t="s">
        <v>35</v>
      </c>
      <c r="REH1" s="374"/>
      <c r="REI1" s="374"/>
      <c r="REJ1" s="374"/>
      <c r="REK1" s="374"/>
      <c r="REL1" s="374"/>
      <c r="REM1" s="374"/>
      <c r="REN1" s="375"/>
      <c r="REO1" s="373" t="s">
        <v>35</v>
      </c>
      <c r="REP1" s="374"/>
      <c r="REQ1" s="374"/>
      <c r="RER1" s="374"/>
      <c r="RES1" s="374"/>
      <c r="RET1" s="374"/>
      <c r="REU1" s="374"/>
      <c r="REV1" s="375"/>
      <c r="REW1" s="373" t="s">
        <v>35</v>
      </c>
      <c r="REX1" s="374"/>
      <c r="REY1" s="374"/>
      <c r="REZ1" s="374"/>
      <c r="RFA1" s="374"/>
      <c r="RFB1" s="374"/>
      <c r="RFC1" s="374"/>
      <c r="RFD1" s="375"/>
      <c r="RFE1" s="373" t="s">
        <v>35</v>
      </c>
      <c r="RFF1" s="374"/>
      <c r="RFG1" s="374"/>
      <c r="RFH1" s="374"/>
      <c r="RFI1" s="374"/>
      <c r="RFJ1" s="374"/>
      <c r="RFK1" s="374"/>
      <c r="RFL1" s="375"/>
      <c r="RFM1" s="373" t="s">
        <v>35</v>
      </c>
      <c r="RFN1" s="374"/>
      <c r="RFO1" s="374"/>
      <c r="RFP1" s="374"/>
      <c r="RFQ1" s="374"/>
      <c r="RFR1" s="374"/>
      <c r="RFS1" s="374"/>
      <c r="RFT1" s="375"/>
      <c r="RFU1" s="373" t="s">
        <v>35</v>
      </c>
      <c r="RFV1" s="374"/>
      <c r="RFW1" s="374"/>
      <c r="RFX1" s="374"/>
      <c r="RFY1" s="374"/>
      <c r="RFZ1" s="374"/>
      <c r="RGA1" s="374"/>
      <c r="RGB1" s="375"/>
      <c r="RGC1" s="373" t="s">
        <v>35</v>
      </c>
      <c r="RGD1" s="374"/>
      <c r="RGE1" s="374"/>
      <c r="RGF1" s="374"/>
      <c r="RGG1" s="374"/>
      <c r="RGH1" s="374"/>
      <c r="RGI1" s="374"/>
      <c r="RGJ1" s="375"/>
      <c r="RGK1" s="373" t="s">
        <v>35</v>
      </c>
      <c r="RGL1" s="374"/>
      <c r="RGM1" s="374"/>
      <c r="RGN1" s="374"/>
      <c r="RGO1" s="374"/>
      <c r="RGP1" s="374"/>
      <c r="RGQ1" s="374"/>
      <c r="RGR1" s="375"/>
      <c r="RGS1" s="373" t="s">
        <v>35</v>
      </c>
      <c r="RGT1" s="374"/>
      <c r="RGU1" s="374"/>
      <c r="RGV1" s="374"/>
      <c r="RGW1" s="374"/>
      <c r="RGX1" s="374"/>
      <c r="RGY1" s="374"/>
      <c r="RGZ1" s="375"/>
      <c r="RHA1" s="373" t="s">
        <v>35</v>
      </c>
      <c r="RHB1" s="374"/>
      <c r="RHC1" s="374"/>
      <c r="RHD1" s="374"/>
      <c r="RHE1" s="374"/>
      <c r="RHF1" s="374"/>
      <c r="RHG1" s="374"/>
      <c r="RHH1" s="375"/>
      <c r="RHI1" s="373" t="s">
        <v>35</v>
      </c>
      <c r="RHJ1" s="374"/>
      <c r="RHK1" s="374"/>
      <c r="RHL1" s="374"/>
      <c r="RHM1" s="374"/>
      <c r="RHN1" s="374"/>
      <c r="RHO1" s="374"/>
      <c r="RHP1" s="375"/>
      <c r="RHQ1" s="373" t="s">
        <v>35</v>
      </c>
      <c r="RHR1" s="374"/>
      <c r="RHS1" s="374"/>
      <c r="RHT1" s="374"/>
      <c r="RHU1" s="374"/>
      <c r="RHV1" s="374"/>
      <c r="RHW1" s="374"/>
      <c r="RHX1" s="375"/>
      <c r="RHY1" s="373" t="s">
        <v>35</v>
      </c>
      <c r="RHZ1" s="374"/>
      <c r="RIA1" s="374"/>
      <c r="RIB1" s="374"/>
      <c r="RIC1" s="374"/>
      <c r="RID1" s="374"/>
      <c r="RIE1" s="374"/>
      <c r="RIF1" s="375"/>
      <c r="RIG1" s="373" t="s">
        <v>35</v>
      </c>
      <c r="RIH1" s="374"/>
      <c r="RII1" s="374"/>
      <c r="RIJ1" s="374"/>
      <c r="RIK1" s="374"/>
      <c r="RIL1" s="374"/>
      <c r="RIM1" s="374"/>
      <c r="RIN1" s="375"/>
      <c r="RIO1" s="373" t="s">
        <v>35</v>
      </c>
      <c r="RIP1" s="374"/>
      <c r="RIQ1" s="374"/>
      <c r="RIR1" s="374"/>
      <c r="RIS1" s="374"/>
      <c r="RIT1" s="374"/>
      <c r="RIU1" s="374"/>
      <c r="RIV1" s="375"/>
      <c r="RIW1" s="373" t="s">
        <v>35</v>
      </c>
      <c r="RIX1" s="374"/>
      <c r="RIY1" s="374"/>
      <c r="RIZ1" s="374"/>
      <c r="RJA1" s="374"/>
      <c r="RJB1" s="374"/>
      <c r="RJC1" s="374"/>
      <c r="RJD1" s="375"/>
      <c r="RJE1" s="373" t="s">
        <v>35</v>
      </c>
      <c r="RJF1" s="374"/>
      <c r="RJG1" s="374"/>
      <c r="RJH1" s="374"/>
      <c r="RJI1" s="374"/>
      <c r="RJJ1" s="374"/>
      <c r="RJK1" s="374"/>
      <c r="RJL1" s="375"/>
      <c r="RJM1" s="373" t="s">
        <v>35</v>
      </c>
      <c r="RJN1" s="374"/>
      <c r="RJO1" s="374"/>
      <c r="RJP1" s="374"/>
      <c r="RJQ1" s="374"/>
      <c r="RJR1" s="374"/>
      <c r="RJS1" s="374"/>
      <c r="RJT1" s="375"/>
      <c r="RJU1" s="373" t="s">
        <v>35</v>
      </c>
      <c r="RJV1" s="374"/>
      <c r="RJW1" s="374"/>
      <c r="RJX1" s="374"/>
      <c r="RJY1" s="374"/>
      <c r="RJZ1" s="374"/>
      <c r="RKA1" s="374"/>
      <c r="RKB1" s="375"/>
      <c r="RKC1" s="373" t="s">
        <v>35</v>
      </c>
      <c r="RKD1" s="374"/>
      <c r="RKE1" s="374"/>
      <c r="RKF1" s="374"/>
      <c r="RKG1" s="374"/>
      <c r="RKH1" s="374"/>
      <c r="RKI1" s="374"/>
      <c r="RKJ1" s="375"/>
      <c r="RKK1" s="373" t="s">
        <v>35</v>
      </c>
      <c r="RKL1" s="374"/>
      <c r="RKM1" s="374"/>
      <c r="RKN1" s="374"/>
      <c r="RKO1" s="374"/>
      <c r="RKP1" s="374"/>
      <c r="RKQ1" s="374"/>
      <c r="RKR1" s="375"/>
      <c r="RKS1" s="373" t="s">
        <v>35</v>
      </c>
      <c r="RKT1" s="374"/>
      <c r="RKU1" s="374"/>
      <c r="RKV1" s="374"/>
      <c r="RKW1" s="374"/>
      <c r="RKX1" s="374"/>
      <c r="RKY1" s="374"/>
      <c r="RKZ1" s="375"/>
      <c r="RLA1" s="373" t="s">
        <v>35</v>
      </c>
      <c r="RLB1" s="374"/>
      <c r="RLC1" s="374"/>
      <c r="RLD1" s="374"/>
      <c r="RLE1" s="374"/>
      <c r="RLF1" s="374"/>
      <c r="RLG1" s="374"/>
      <c r="RLH1" s="375"/>
      <c r="RLI1" s="373" t="s">
        <v>35</v>
      </c>
      <c r="RLJ1" s="374"/>
      <c r="RLK1" s="374"/>
      <c r="RLL1" s="374"/>
      <c r="RLM1" s="374"/>
      <c r="RLN1" s="374"/>
      <c r="RLO1" s="374"/>
      <c r="RLP1" s="375"/>
      <c r="RLQ1" s="373" t="s">
        <v>35</v>
      </c>
      <c r="RLR1" s="374"/>
      <c r="RLS1" s="374"/>
      <c r="RLT1" s="374"/>
      <c r="RLU1" s="374"/>
      <c r="RLV1" s="374"/>
      <c r="RLW1" s="374"/>
      <c r="RLX1" s="375"/>
      <c r="RLY1" s="373" t="s">
        <v>35</v>
      </c>
      <c r="RLZ1" s="374"/>
      <c r="RMA1" s="374"/>
      <c r="RMB1" s="374"/>
      <c r="RMC1" s="374"/>
      <c r="RMD1" s="374"/>
      <c r="RME1" s="374"/>
      <c r="RMF1" s="375"/>
      <c r="RMG1" s="373" t="s">
        <v>35</v>
      </c>
      <c r="RMH1" s="374"/>
      <c r="RMI1" s="374"/>
      <c r="RMJ1" s="374"/>
      <c r="RMK1" s="374"/>
      <c r="RML1" s="374"/>
      <c r="RMM1" s="374"/>
      <c r="RMN1" s="375"/>
      <c r="RMO1" s="373" t="s">
        <v>35</v>
      </c>
      <c r="RMP1" s="374"/>
      <c r="RMQ1" s="374"/>
      <c r="RMR1" s="374"/>
      <c r="RMS1" s="374"/>
      <c r="RMT1" s="374"/>
      <c r="RMU1" s="374"/>
      <c r="RMV1" s="375"/>
      <c r="RMW1" s="373" t="s">
        <v>35</v>
      </c>
      <c r="RMX1" s="374"/>
      <c r="RMY1" s="374"/>
      <c r="RMZ1" s="374"/>
      <c r="RNA1" s="374"/>
      <c r="RNB1" s="374"/>
      <c r="RNC1" s="374"/>
      <c r="RND1" s="375"/>
      <c r="RNE1" s="373" t="s">
        <v>35</v>
      </c>
      <c r="RNF1" s="374"/>
      <c r="RNG1" s="374"/>
      <c r="RNH1" s="374"/>
      <c r="RNI1" s="374"/>
      <c r="RNJ1" s="374"/>
      <c r="RNK1" s="374"/>
      <c r="RNL1" s="375"/>
      <c r="RNM1" s="373" t="s">
        <v>35</v>
      </c>
      <c r="RNN1" s="374"/>
      <c r="RNO1" s="374"/>
      <c r="RNP1" s="374"/>
      <c r="RNQ1" s="374"/>
      <c r="RNR1" s="374"/>
      <c r="RNS1" s="374"/>
      <c r="RNT1" s="375"/>
      <c r="RNU1" s="373" t="s">
        <v>35</v>
      </c>
      <c r="RNV1" s="374"/>
      <c r="RNW1" s="374"/>
      <c r="RNX1" s="374"/>
      <c r="RNY1" s="374"/>
      <c r="RNZ1" s="374"/>
      <c r="ROA1" s="374"/>
      <c r="ROB1" s="375"/>
      <c r="ROC1" s="373" t="s">
        <v>35</v>
      </c>
      <c r="ROD1" s="374"/>
      <c r="ROE1" s="374"/>
      <c r="ROF1" s="374"/>
      <c r="ROG1" s="374"/>
      <c r="ROH1" s="374"/>
      <c r="ROI1" s="374"/>
      <c r="ROJ1" s="375"/>
      <c r="ROK1" s="373" t="s">
        <v>35</v>
      </c>
      <c r="ROL1" s="374"/>
      <c r="ROM1" s="374"/>
      <c r="RON1" s="374"/>
      <c r="ROO1" s="374"/>
      <c r="ROP1" s="374"/>
      <c r="ROQ1" s="374"/>
      <c r="ROR1" s="375"/>
      <c r="ROS1" s="373" t="s">
        <v>35</v>
      </c>
      <c r="ROT1" s="374"/>
      <c r="ROU1" s="374"/>
      <c r="ROV1" s="374"/>
      <c r="ROW1" s="374"/>
      <c r="ROX1" s="374"/>
      <c r="ROY1" s="374"/>
      <c r="ROZ1" s="375"/>
      <c r="RPA1" s="373" t="s">
        <v>35</v>
      </c>
      <c r="RPB1" s="374"/>
      <c r="RPC1" s="374"/>
      <c r="RPD1" s="374"/>
      <c r="RPE1" s="374"/>
      <c r="RPF1" s="374"/>
      <c r="RPG1" s="374"/>
      <c r="RPH1" s="375"/>
      <c r="RPI1" s="373" t="s">
        <v>35</v>
      </c>
      <c r="RPJ1" s="374"/>
      <c r="RPK1" s="374"/>
      <c r="RPL1" s="374"/>
      <c r="RPM1" s="374"/>
      <c r="RPN1" s="374"/>
      <c r="RPO1" s="374"/>
      <c r="RPP1" s="375"/>
      <c r="RPQ1" s="373" t="s">
        <v>35</v>
      </c>
      <c r="RPR1" s="374"/>
      <c r="RPS1" s="374"/>
      <c r="RPT1" s="374"/>
      <c r="RPU1" s="374"/>
      <c r="RPV1" s="374"/>
      <c r="RPW1" s="374"/>
      <c r="RPX1" s="375"/>
      <c r="RPY1" s="373" t="s">
        <v>35</v>
      </c>
      <c r="RPZ1" s="374"/>
      <c r="RQA1" s="374"/>
      <c r="RQB1" s="374"/>
      <c r="RQC1" s="374"/>
      <c r="RQD1" s="374"/>
      <c r="RQE1" s="374"/>
      <c r="RQF1" s="375"/>
      <c r="RQG1" s="373" t="s">
        <v>35</v>
      </c>
      <c r="RQH1" s="374"/>
      <c r="RQI1" s="374"/>
      <c r="RQJ1" s="374"/>
      <c r="RQK1" s="374"/>
      <c r="RQL1" s="374"/>
      <c r="RQM1" s="374"/>
      <c r="RQN1" s="375"/>
      <c r="RQO1" s="373" t="s">
        <v>35</v>
      </c>
      <c r="RQP1" s="374"/>
      <c r="RQQ1" s="374"/>
      <c r="RQR1" s="374"/>
      <c r="RQS1" s="374"/>
      <c r="RQT1" s="374"/>
      <c r="RQU1" s="374"/>
      <c r="RQV1" s="375"/>
      <c r="RQW1" s="373" t="s">
        <v>35</v>
      </c>
      <c r="RQX1" s="374"/>
      <c r="RQY1" s="374"/>
      <c r="RQZ1" s="374"/>
      <c r="RRA1" s="374"/>
      <c r="RRB1" s="374"/>
      <c r="RRC1" s="374"/>
      <c r="RRD1" s="375"/>
      <c r="RRE1" s="373" t="s">
        <v>35</v>
      </c>
      <c r="RRF1" s="374"/>
      <c r="RRG1" s="374"/>
      <c r="RRH1" s="374"/>
      <c r="RRI1" s="374"/>
      <c r="RRJ1" s="374"/>
      <c r="RRK1" s="374"/>
      <c r="RRL1" s="375"/>
      <c r="RRM1" s="373" t="s">
        <v>35</v>
      </c>
      <c r="RRN1" s="374"/>
      <c r="RRO1" s="374"/>
      <c r="RRP1" s="374"/>
      <c r="RRQ1" s="374"/>
      <c r="RRR1" s="374"/>
      <c r="RRS1" s="374"/>
      <c r="RRT1" s="375"/>
      <c r="RRU1" s="373" t="s">
        <v>35</v>
      </c>
      <c r="RRV1" s="374"/>
      <c r="RRW1" s="374"/>
      <c r="RRX1" s="374"/>
      <c r="RRY1" s="374"/>
      <c r="RRZ1" s="374"/>
      <c r="RSA1" s="374"/>
      <c r="RSB1" s="375"/>
      <c r="RSC1" s="373" t="s">
        <v>35</v>
      </c>
      <c r="RSD1" s="374"/>
      <c r="RSE1" s="374"/>
      <c r="RSF1" s="374"/>
      <c r="RSG1" s="374"/>
      <c r="RSH1" s="374"/>
      <c r="RSI1" s="374"/>
      <c r="RSJ1" s="375"/>
      <c r="RSK1" s="373" t="s">
        <v>35</v>
      </c>
      <c r="RSL1" s="374"/>
      <c r="RSM1" s="374"/>
      <c r="RSN1" s="374"/>
      <c r="RSO1" s="374"/>
      <c r="RSP1" s="374"/>
      <c r="RSQ1" s="374"/>
      <c r="RSR1" s="375"/>
      <c r="RSS1" s="373" t="s">
        <v>35</v>
      </c>
      <c r="RST1" s="374"/>
      <c r="RSU1" s="374"/>
      <c r="RSV1" s="374"/>
      <c r="RSW1" s="374"/>
      <c r="RSX1" s="374"/>
      <c r="RSY1" s="374"/>
      <c r="RSZ1" s="375"/>
      <c r="RTA1" s="373" t="s">
        <v>35</v>
      </c>
      <c r="RTB1" s="374"/>
      <c r="RTC1" s="374"/>
      <c r="RTD1" s="374"/>
      <c r="RTE1" s="374"/>
      <c r="RTF1" s="374"/>
      <c r="RTG1" s="374"/>
      <c r="RTH1" s="375"/>
      <c r="RTI1" s="373" t="s">
        <v>35</v>
      </c>
      <c r="RTJ1" s="374"/>
      <c r="RTK1" s="374"/>
      <c r="RTL1" s="374"/>
      <c r="RTM1" s="374"/>
      <c r="RTN1" s="374"/>
      <c r="RTO1" s="374"/>
      <c r="RTP1" s="375"/>
      <c r="RTQ1" s="373" t="s">
        <v>35</v>
      </c>
      <c r="RTR1" s="374"/>
      <c r="RTS1" s="374"/>
      <c r="RTT1" s="374"/>
      <c r="RTU1" s="374"/>
      <c r="RTV1" s="374"/>
      <c r="RTW1" s="374"/>
      <c r="RTX1" s="375"/>
      <c r="RTY1" s="373" t="s">
        <v>35</v>
      </c>
      <c r="RTZ1" s="374"/>
      <c r="RUA1" s="374"/>
      <c r="RUB1" s="374"/>
      <c r="RUC1" s="374"/>
      <c r="RUD1" s="374"/>
      <c r="RUE1" s="374"/>
      <c r="RUF1" s="375"/>
      <c r="RUG1" s="373" t="s">
        <v>35</v>
      </c>
      <c r="RUH1" s="374"/>
      <c r="RUI1" s="374"/>
      <c r="RUJ1" s="374"/>
      <c r="RUK1" s="374"/>
      <c r="RUL1" s="374"/>
      <c r="RUM1" s="374"/>
      <c r="RUN1" s="375"/>
      <c r="RUO1" s="373" t="s">
        <v>35</v>
      </c>
      <c r="RUP1" s="374"/>
      <c r="RUQ1" s="374"/>
      <c r="RUR1" s="374"/>
      <c r="RUS1" s="374"/>
      <c r="RUT1" s="374"/>
      <c r="RUU1" s="374"/>
      <c r="RUV1" s="375"/>
      <c r="RUW1" s="373" t="s">
        <v>35</v>
      </c>
      <c r="RUX1" s="374"/>
      <c r="RUY1" s="374"/>
      <c r="RUZ1" s="374"/>
      <c r="RVA1" s="374"/>
      <c r="RVB1" s="374"/>
      <c r="RVC1" s="374"/>
      <c r="RVD1" s="375"/>
      <c r="RVE1" s="373" t="s">
        <v>35</v>
      </c>
      <c r="RVF1" s="374"/>
      <c r="RVG1" s="374"/>
      <c r="RVH1" s="374"/>
      <c r="RVI1" s="374"/>
      <c r="RVJ1" s="374"/>
      <c r="RVK1" s="374"/>
      <c r="RVL1" s="375"/>
      <c r="RVM1" s="373" t="s">
        <v>35</v>
      </c>
      <c r="RVN1" s="374"/>
      <c r="RVO1" s="374"/>
      <c r="RVP1" s="374"/>
      <c r="RVQ1" s="374"/>
      <c r="RVR1" s="374"/>
      <c r="RVS1" s="374"/>
      <c r="RVT1" s="375"/>
      <c r="RVU1" s="373" t="s">
        <v>35</v>
      </c>
      <c r="RVV1" s="374"/>
      <c r="RVW1" s="374"/>
      <c r="RVX1" s="374"/>
      <c r="RVY1" s="374"/>
      <c r="RVZ1" s="374"/>
      <c r="RWA1" s="374"/>
      <c r="RWB1" s="375"/>
      <c r="RWC1" s="373" t="s">
        <v>35</v>
      </c>
      <c r="RWD1" s="374"/>
      <c r="RWE1" s="374"/>
      <c r="RWF1" s="374"/>
      <c r="RWG1" s="374"/>
      <c r="RWH1" s="374"/>
      <c r="RWI1" s="374"/>
      <c r="RWJ1" s="375"/>
      <c r="RWK1" s="373" t="s">
        <v>35</v>
      </c>
      <c r="RWL1" s="374"/>
      <c r="RWM1" s="374"/>
      <c r="RWN1" s="374"/>
      <c r="RWO1" s="374"/>
      <c r="RWP1" s="374"/>
      <c r="RWQ1" s="374"/>
      <c r="RWR1" s="375"/>
      <c r="RWS1" s="373" t="s">
        <v>35</v>
      </c>
      <c r="RWT1" s="374"/>
      <c r="RWU1" s="374"/>
      <c r="RWV1" s="374"/>
      <c r="RWW1" s="374"/>
      <c r="RWX1" s="374"/>
      <c r="RWY1" s="374"/>
      <c r="RWZ1" s="375"/>
      <c r="RXA1" s="373" t="s">
        <v>35</v>
      </c>
      <c r="RXB1" s="374"/>
      <c r="RXC1" s="374"/>
      <c r="RXD1" s="374"/>
      <c r="RXE1" s="374"/>
      <c r="RXF1" s="374"/>
      <c r="RXG1" s="374"/>
      <c r="RXH1" s="375"/>
      <c r="RXI1" s="373" t="s">
        <v>35</v>
      </c>
      <c r="RXJ1" s="374"/>
      <c r="RXK1" s="374"/>
      <c r="RXL1" s="374"/>
      <c r="RXM1" s="374"/>
      <c r="RXN1" s="374"/>
      <c r="RXO1" s="374"/>
      <c r="RXP1" s="375"/>
      <c r="RXQ1" s="373" t="s">
        <v>35</v>
      </c>
      <c r="RXR1" s="374"/>
      <c r="RXS1" s="374"/>
      <c r="RXT1" s="374"/>
      <c r="RXU1" s="374"/>
      <c r="RXV1" s="374"/>
      <c r="RXW1" s="374"/>
      <c r="RXX1" s="375"/>
      <c r="RXY1" s="373" t="s">
        <v>35</v>
      </c>
      <c r="RXZ1" s="374"/>
      <c r="RYA1" s="374"/>
      <c r="RYB1" s="374"/>
      <c r="RYC1" s="374"/>
      <c r="RYD1" s="374"/>
      <c r="RYE1" s="374"/>
      <c r="RYF1" s="375"/>
      <c r="RYG1" s="373" t="s">
        <v>35</v>
      </c>
      <c r="RYH1" s="374"/>
      <c r="RYI1" s="374"/>
      <c r="RYJ1" s="374"/>
      <c r="RYK1" s="374"/>
      <c r="RYL1" s="374"/>
      <c r="RYM1" s="374"/>
      <c r="RYN1" s="375"/>
      <c r="RYO1" s="373" t="s">
        <v>35</v>
      </c>
      <c r="RYP1" s="374"/>
      <c r="RYQ1" s="374"/>
      <c r="RYR1" s="374"/>
      <c r="RYS1" s="374"/>
      <c r="RYT1" s="374"/>
      <c r="RYU1" s="374"/>
      <c r="RYV1" s="375"/>
      <c r="RYW1" s="373" t="s">
        <v>35</v>
      </c>
      <c r="RYX1" s="374"/>
      <c r="RYY1" s="374"/>
      <c r="RYZ1" s="374"/>
      <c r="RZA1" s="374"/>
      <c r="RZB1" s="374"/>
      <c r="RZC1" s="374"/>
      <c r="RZD1" s="375"/>
      <c r="RZE1" s="373" t="s">
        <v>35</v>
      </c>
      <c r="RZF1" s="374"/>
      <c r="RZG1" s="374"/>
      <c r="RZH1" s="374"/>
      <c r="RZI1" s="374"/>
      <c r="RZJ1" s="374"/>
      <c r="RZK1" s="374"/>
      <c r="RZL1" s="375"/>
      <c r="RZM1" s="373" t="s">
        <v>35</v>
      </c>
      <c r="RZN1" s="374"/>
      <c r="RZO1" s="374"/>
      <c r="RZP1" s="374"/>
      <c r="RZQ1" s="374"/>
      <c r="RZR1" s="374"/>
      <c r="RZS1" s="374"/>
      <c r="RZT1" s="375"/>
      <c r="RZU1" s="373" t="s">
        <v>35</v>
      </c>
      <c r="RZV1" s="374"/>
      <c r="RZW1" s="374"/>
      <c r="RZX1" s="374"/>
      <c r="RZY1" s="374"/>
      <c r="RZZ1" s="374"/>
      <c r="SAA1" s="374"/>
      <c r="SAB1" s="375"/>
      <c r="SAC1" s="373" t="s">
        <v>35</v>
      </c>
      <c r="SAD1" s="374"/>
      <c r="SAE1" s="374"/>
      <c r="SAF1" s="374"/>
      <c r="SAG1" s="374"/>
      <c r="SAH1" s="374"/>
      <c r="SAI1" s="374"/>
      <c r="SAJ1" s="375"/>
      <c r="SAK1" s="373" t="s">
        <v>35</v>
      </c>
      <c r="SAL1" s="374"/>
      <c r="SAM1" s="374"/>
      <c r="SAN1" s="374"/>
      <c r="SAO1" s="374"/>
      <c r="SAP1" s="374"/>
      <c r="SAQ1" s="374"/>
      <c r="SAR1" s="375"/>
      <c r="SAS1" s="373" t="s">
        <v>35</v>
      </c>
      <c r="SAT1" s="374"/>
      <c r="SAU1" s="374"/>
      <c r="SAV1" s="374"/>
      <c r="SAW1" s="374"/>
      <c r="SAX1" s="374"/>
      <c r="SAY1" s="374"/>
      <c r="SAZ1" s="375"/>
      <c r="SBA1" s="373" t="s">
        <v>35</v>
      </c>
      <c r="SBB1" s="374"/>
      <c r="SBC1" s="374"/>
      <c r="SBD1" s="374"/>
      <c r="SBE1" s="374"/>
      <c r="SBF1" s="374"/>
      <c r="SBG1" s="374"/>
      <c r="SBH1" s="375"/>
      <c r="SBI1" s="373" t="s">
        <v>35</v>
      </c>
      <c r="SBJ1" s="374"/>
      <c r="SBK1" s="374"/>
      <c r="SBL1" s="374"/>
      <c r="SBM1" s="374"/>
      <c r="SBN1" s="374"/>
      <c r="SBO1" s="374"/>
      <c r="SBP1" s="375"/>
      <c r="SBQ1" s="373" t="s">
        <v>35</v>
      </c>
      <c r="SBR1" s="374"/>
      <c r="SBS1" s="374"/>
      <c r="SBT1" s="374"/>
      <c r="SBU1" s="374"/>
      <c r="SBV1" s="374"/>
      <c r="SBW1" s="374"/>
      <c r="SBX1" s="375"/>
      <c r="SBY1" s="373" t="s">
        <v>35</v>
      </c>
      <c r="SBZ1" s="374"/>
      <c r="SCA1" s="374"/>
      <c r="SCB1" s="374"/>
      <c r="SCC1" s="374"/>
      <c r="SCD1" s="374"/>
      <c r="SCE1" s="374"/>
      <c r="SCF1" s="375"/>
      <c r="SCG1" s="373" t="s">
        <v>35</v>
      </c>
      <c r="SCH1" s="374"/>
      <c r="SCI1" s="374"/>
      <c r="SCJ1" s="374"/>
      <c r="SCK1" s="374"/>
      <c r="SCL1" s="374"/>
      <c r="SCM1" s="374"/>
      <c r="SCN1" s="375"/>
      <c r="SCO1" s="373" t="s">
        <v>35</v>
      </c>
      <c r="SCP1" s="374"/>
      <c r="SCQ1" s="374"/>
      <c r="SCR1" s="374"/>
      <c r="SCS1" s="374"/>
      <c r="SCT1" s="374"/>
      <c r="SCU1" s="374"/>
      <c r="SCV1" s="375"/>
      <c r="SCW1" s="373" t="s">
        <v>35</v>
      </c>
      <c r="SCX1" s="374"/>
      <c r="SCY1" s="374"/>
      <c r="SCZ1" s="374"/>
      <c r="SDA1" s="374"/>
      <c r="SDB1" s="374"/>
      <c r="SDC1" s="374"/>
      <c r="SDD1" s="375"/>
      <c r="SDE1" s="373" t="s">
        <v>35</v>
      </c>
      <c r="SDF1" s="374"/>
      <c r="SDG1" s="374"/>
      <c r="SDH1" s="374"/>
      <c r="SDI1" s="374"/>
      <c r="SDJ1" s="374"/>
      <c r="SDK1" s="374"/>
      <c r="SDL1" s="375"/>
      <c r="SDM1" s="373" t="s">
        <v>35</v>
      </c>
      <c r="SDN1" s="374"/>
      <c r="SDO1" s="374"/>
      <c r="SDP1" s="374"/>
      <c r="SDQ1" s="374"/>
      <c r="SDR1" s="374"/>
      <c r="SDS1" s="374"/>
      <c r="SDT1" s="375"/>
      <c r="SDU1" s="373" t="s">
        <v>35</v>
      </c>
      <c r="SDV1" s="374"/>
      <c r="SDW1" s="374"/>
      <c r="SDX1" s="374"/>
      <c r="SDY1" s="374"/>
      <c r="SDZ1" s="374"/>
      <c r="SEA1" s="374"/>
      <c r="SEB1" s="375"/>
      <c r="SEC1" s="373" t="s">
        <v>35</v>
      </c>
      <c r="SED1" s="374"/>
      <c r="SEE1" s="374"/>
      <c r="SEF1" s="374"/>
      <c r="SEG1" s="374"/>
      <c r="SEH1" s="374"/>
      <c r="SEI1" s="374"/>
      <c r="SEJ1" s="375"/>
      <c r="SEK1" s="373" t="s">
        <v>35</v>
      </c>
      <c r="SEL1" s="374"/>
      <c r="SEM1" s="374"/>
      <c r="SEN1" s="374"/>
      <c r="SEO1" s="374"/>
      <c r="SEP1" s="374"/>
      <c r="SEQ1" s="374"/>
      <c r="SER1" s="375"/>
      <c r="SES1" s="373" t="s">
        <v>35</v>
      </c>
      <c r="SET1" s="374"/>
      <c r="SEU1" s="374"/>
      <c r="SEV1" s="374"/>
      <c r="SEW1" s="374"/>
      <c r="SEX1" s="374"/>
      <c r="SEY1" s="374"/>
      <c r="SEZ1" s="375"/>
      <c r="SFA1" s="373" t="s">
        <v>35</v>
      </c>
      <c r="SFB1" s="374"/>
      <c r="SFC1" s="374"/>
      <c r="SFD1" s="374"/>
      <c r="SFE1" s="374"/>
      <c r="SFF1" s="374"/>
      <c r="SFG1" s="374"/>
      <c r="SFH1" s="375"/>
      <c r="SFI1" s="373" t="s">
        <v>35</v>
      </c>
      <c r="SFJ1" s="374"/>
      <c r="SFK1" s="374"/>
      <c r="SFL1" s="374"/>
      <c r="SFM1" s="374"/>
      <c r="SFN1" s="374"/>
      <c r="SFO1" s="374"/>
      <c r="SFP1" s="375"/>
      <c r="SFQ1" s="373" t="s">
        <v>35</v>
      </c>
      <c r="SFR1" s="374"/>
      <c r="SFS1" s="374"/>
      <c r="SFT1" s="374"/>
      <c r="SFU1" s="374"/>
      <c r="SFV1" s="374"/>
      <c r="SFW1" s="374"/>
      <c r="SFX1" s="375"/>
      <c r="SFY1" s="373" t="s">
        <v>35</v>
      </c>
      <c r="SFZ1" s="374"/>
      <c r="SGA1" s="374"/>
      <c r="SGB1" s="374"/>
      <c r="SGC1" s="374"/>
      <c r="SGD1" s="374"/>
      <c r="SGE1" s="374"/>
      <c r="SGF1" s="375"/>
      <c r="SGG1" s="373" t="s">
        <v>35</v>
      </c>
      <c r="SGH1" s="374"/>
      <c r="SGI1" s="374"/>
      <c r="SGJ1" s="374"/>
      <c r="SGK1" s="374"/>
      <c r="SGL1" s="374"/>
      <c r="SGM1" s="374"/>
      <c r="SGN1" s="375"/>
      <c r="SGO1" s="373" t="s">
        <v>35</v>
      </c>
      <c r="SGP1" s="374"/>
      <c r="SGQ1" s="374"/>
      <c r="SGR1" s="374"/>
      <c r="SGS1" s="374"/>
      <c r="SGT1" s="374"/>
      <c r="SGU1" s="374"/>
      <c r="SGV1" s="375"/>
      <c r="SGW1" s="373" t="s">
        <v>35</v>
      </c>
      <c r="SGX1" s="374"/>
      <c r="SGY1" s="374"/>
      <c r="SGZ1" s="374"/>
      <c r="SHA1" s="374"/>
      <c r="SHB1" s="374"/>
      <c r="SHC1" s="374"/>
      <c r="SHD1" s="375"/>
      <c r="SHE1" s="373" t="s">
        <v>35</v>
      </c>
      <c r="SHF1" s="374"/>
      <c r="SHG1" s="374"/>
      <c r="SHH1" s="374"/>
      <c r="SHI1" s="374"/>
      <c r="SHJ1" s="374"/>
      <c r="SHK1" s="374"/>
      <c r="SHL1" s="375"/>
      <c r="SHM1" s="373" t="s">
        <v>35</v>
      </c>
      <c r="SHN1" s="374"/>
      <c r="SHO1" s="374"/>
      <c r="SHP1" s="374"/>
      <c r="SHQ1" s="374"/>
      <c r="SHR1" s="374"/>
      <c r="SHS1" s="374"/>
      <c r="SHT1" s="375"/>
      <c r="SHU1" s="373" t="s">
        <v>35</v>
      </c>
      <c r="SHV1" s="374"/>
      <c r="SHW1" s="374"/>
      <c r="SHX1" s="374"/>
      <c r="SHY1" s="374"/>
      <c r="SHZ1" s="374"/>
      <c r="SIA1" s="374"/>
      <c r="SIB1" s="375"/>
      <c r="SIC1" s="373" t="s">
        <v>35</v>
      </c>
      <c r="SID1" s="374"/>
      <c r="SIE1" s="374"/>
      <c r="SIF1" s="374"/>
      <c r="SIG1" s="374"/>
      <c r="SIH1" s="374"/>
      <c r="SII1" s="374"/>
      <c r="SIJ1" s="375"/>
      <c r="SIK1" s="373" t="s">
        <v>35</v>
      </c>
      <c r="SIL1" s="374"/>
      <c r="SIM1" s="374"/>
      <c r="SIN1" s="374"/>
      <c r="SIO1" s="374"/>
      <c r="SIP1" s="374"/>
      <c r="SIQ1" s="374"/>
      <c r="SIR1" s="375"/>
      <c r="SIS1" s="373" t="s">
        <v>35</v>
      </c>
      <c r="SIT1" s="374"/>
      <c r="SIU1" s="374"/>
      <c r="SIV1" s="374"/>
      <c r="SIW1" s="374"/>
      <c r="SIX1" s="374"/>
      <c r="SIY1" s="374"/>
      <c r="SIZ1" s="375"/>
      <c r="SJA1" s="373" t="s">
        <v>35</v>
      </c>
      <c r="SJB1" s="374"/>
      <c r="SJC1" s="374"/>
      <c r="SJD1" s="374"/>
      <c r="SJE1" s="374"/>
      <c r="SJF1" s="374"/>
      <c r="SJG1" s="374"/>
      <c r="SJH1" s="375"/>
      <c r="SJI1" s="373" t="s">
        <v>35</v>
      </c>
      <c r="SJJ1" s="374"/>
      <c r="SJK1" s="374"/>
      <c r="SJL1" s="374"/>
      <c r="SJM1" s="374"/>
      <c r="SJN1" s="374"/>
      <c r="SJO1" s="374"/>
      <c r="SJP1" s="375"/>
      <c r="SJQ1" s="373" t="s">
        <v>35</v>
      </c>
      <c r="SJR1" s="374"/>
      <c r="SJS1" s="374"/>
      <c r="SJT1" s="374"/>
      <c r="SJU1" s="374"/>
      <c r="SJV1" s="374"/>
      <c r="SJW1" s="374"/>
      <c r="SJX1" s="375"/>
      <c r="SJY1" s="373" t="s">
        <v>35</v>
      </c>
      <c r="SJZ1" s="374"/>
      <c r="SKA1" s="374"/>
      <c r="SKB1" s="374"/>
      <c r="SKC1" s="374"/>
      <c r="SKD1" s="374"/>
      <c r="SKE1" s="374"/>
      <c r="SKF1" s="375"/>
      <c r="SKG1" s="373" t="s">
        <v>35</v>
      </c>
      <c r="SKH1" s="374"/>
      <c r="SKI1" s="374"/>
      <c r="SKJ1" s="374"/>
      <c r="SKK1" s="374"/>
      <c r="SKL1" s="374"/>
      <c r="SKM1" s="374"/>
      <c r="SKN1" s="375"/>
      <c r="SKO1" s="373" t="s">
        <v>35</v>
      </c>
      <c r="SKP1" s="374"/>
      <c r="SKQ1" s="374"/>
      <c r="SKR1" s="374"/>
      <c r="SKS1" s="374"/>
      <c r="SKT1" s="374"/>
      <c r="SKU1" s="374"/>
      <c r="SKV1" s="375"/>
      <c r="SKW1" s="373" t="s">
        <v>35</v>
      </c>
      <c r="SKX1" s="374"/>
      <c r="SKY1" s="374"/>
      <c r="SKZ1" s="374"/>
      <c r="SLA1" s="374"/>
      <c r="SLB1" s="374"/>
      <c r="SLC1" s="374"/>
      <c r="SLD1" s="375"/>
      <c r="SLE1" s="373" t="s">
        <v>35</v>
      </c>
      <c r="SLF1" s="374"/>
      <c r="SLG1" s="374"/>
      <c r="SLH1" s="374"/>
      <c r="SLI1" s="374"/>
      <c r="SLJ1" s="374"/>
      <c r="SLK1" s="374"/>
      <c r="SLL1" s="375"/>
      <c r="SLM1" s="373" t="s">
        <v>35</v>
      </c>
      <c r="SLN1" s="374"/>
      <c r="SLO1" s="374"/>
      <c r="SLP1" s="374"/>
      <c r="SLQ1" s="374"/>
      <c r="SLR1" s="374"/>
      <c r="SLS1" s="374"/>
      <c r="SLT1" s="375"/>
      <c r="SLU1" s="373" t="s">
        <v>35</v>
      </c>
      <c r="SLV1" s="374"/>
      <c r="SLW1" s="374"/>
      <c r="SLX1" s="374"/>
      <c r="SLY1" s="374"/>
      <c r="SLZ1" s="374"/>
      <c r="SMA1" s="374"/>
      <c r="SMB1" s="375"/>
      <c r="SMC1" s="373" t="s">
        <v>35</v>
      </c>
      <c r="SMD1" s="374"/>
      <c r="SME1" s="374"/>
      <c r="SMF1" s="374"/>
      <c r="SMG1" s="374"/>
      <c r="SMH1" s="374"/>
      <c r="SMI1" s="374"/>
      <c r="SMJ1" s="375"/>
      <c r="SMK1" s="373" t="s">
        <v>35</v>
      </c>
      <c r="SML1" s="374"/>
      <c r="SMM1" s="374"/>
      <c r="SMN1" s="374"/>
      <c r="SMO1" s="374"/>
      <c r="SMP1" s="374"/>
      <c r="SMQ1" s="374"/>
      <c r="SMR1" s="375"/>
      <c r="SMS1" s="373" t="s">
        <v>35</v>
      </c>
      <c r="SMT1" s="374"/>
      <c r="SMU1" s="374"/>
      <c r="SMV1" s="374"/>
      <c r="SMW1" s="374"/>
      <c r="SMX1" s="374"/>
      <c r="SMY1" s="374"/>
      <c r="SMZ1" s="375"/>
      <c r="SNA1" s="373" t="s">
        <v>35</v>
      </c>
      <c r="SNB1" s="374"/>
      <c r="SNC1" s="374"/>
      <c r="SND1" s="374"/>
      <c r="SNE1" s="374"/>
      <c r="SNF1" s="374"/>
      <c r="SNG1" s="374"/>
      <c r="SNH1" s="375"/>
      <c r="SNI1" s="373" t="s">
        <v>35</v>
      </c>
      <c r="SNJ1" s="374"/>
      <c r="SNK1" s="374"/>
      <c r="SNL1" s="374"/>
      <c r="SNM1" s="374"/>
      <c r="SNN1" s="374"/>
      <c r="SNO1" s="374"/>
      <c r="SNP1" s="375"/>
      <c r="SNQ1" s="373" t="s">
        <v>35</v>
      </c>
      <c r="SNR1" s="374"/>
      <c r="SNS1" s="374"/>
      <c r="SNT1" s="374"/>
      <c r="SNU1" s="374"/>
      <c r="SNV1" s="374"/>
      <c r="SNW1" s="374"/>
      <c r="SNX1" s="375"/>
      <c r="SNY1" s="373" t="s">
        <v>35</v>
      </c>
      <c r="SNZ1" s="374"/>
      <c r="SOA1" s="374"/>
      <c r="SOB1" s="374"/>
      <c r="SOC1" s="374"/>
      <c r="SOD1" s="374"/>
      <c r="SOE1" s="374"/>
      <c r="SOF1" s="375"/>
      <c r="SOG1" s="373" t="s">
        <v>35</v>
      </c>
      <c r="SOH1" s="374"/>
      <c r="SOI1" s="374"/>
      <c r="SOJ1" s="374"/>
      <c r="SOK1" s="374"/>
      <c r="SOL1" s="374"/>
      <c r="SOM1" s="374"/>
      <c r="SON1" s="375"/>
      <c r="SOO1" s="373" t="s">
        <v>35</v>
      </c>
      <c r="SOP1" s="374"/>
      <c r="SOQ1" s="374"/>
      <c r="SOR1" s="374"/>
      <c r="SOS1" s="374"/>
      <c r="SOT1" s="374"/>
      <c r="SOU1" s="374"/>
      <c r="SOV1" s="375"/>
      <c r="SOW1" s="373" t="s">
        <v>35</v>
      </c>
      <c r="SOX1" s="374"/>
      <c r="SOY1" s="374"/>
      <c r="SOZ1" s="374"/>
      <c r="SPA1" s="374"/>
      <c r="SPB1" s="374"/>
      <c r="SPC1" s="374"/>
      <c r="SPD1" s="375"/>
      <c r="SPE1" s="373" t="s">
        <v>35</v>
      </c>
      <c r="SPF1" s="374"/>
      <c r="SPG1" s="374"/>
      <c r="SPH1" s="374"/>
      <c r="SPI1" s="374"/>
      <c r="SPJ1" s="374"/>
      <c r="SPK1" s="374"/>
      <c r="SPL1" s="375"/>
      <c r="SPM1" s="373" t="s">
        <v>35</v>
      </c>
      <c r="SPN1" s="374"/>
      <c r="SPO1" s="374"/>
      <c r="SPP1" s="374"/>
      <c r="SPQ1" s="374"/>
      <c r="SPR1" s="374"/>
      <c r="SPS1" s="374"/>
      <c r="SPT1" s="375"/>
      <c r="SPU1" s="373" t="s">
        <v>35</v>
      </c>
      <c r="SPV1" s="374"/>
      <c r="SPW1" s="374"/>
      <c r="SPX1" s="374"/>
      <c r="SPY1" s="374"/>
      <c r="SPZ1" s="374"/>
      <c r="SQA1" s="374"/>
      <c r="SQB1" s="375"/>
      <c r="SQC1" s="373" t="s">
        <v>35</v>
      </c>
      <c r="SQD1" s="374"/>
      <c r="SQE1" s="374"/>
      <c r="SQF1" s="374"/>
      <c r="SQG1" s="374"/>
      <c r="SQH1" s="374"/>
      <c r="SQI1" s="374"/>
      <c r="SQJ1" s="375"/>
      <c r="SQK1" s="373" t="s">
        <v>35</v>
      </c>
      <c r="SQL1" s="374"/>
      <c r="SQM1" s="374"/>
      <c r="SQN1" s="374"/>
      <c r="SQO1" s="374"/>
      <c r="SQP1" s="374"/>
      <c r="SQQ1" s="374"/>
      <c r="SQR1" s="375"/>
      <c r="SQS1" s="373" t="s">
        <v>35</v>
      </c>
      <c r="SQT1" s="374"/>
      <c r="SQU1" s="374"/>
      <c r="SQV1" s="374"/>
      <c r="SQW1" s="374"/>
      <c r="SQX1" s="374"/>
      <c r="SQY1" s="374"/>
      <c r="SQZ1" s="375"/>
      <c r="SRA1" s="373" t="s">
        <v>35</v>
      </c>
      <c r="SRB1" s="374"/>
      <c r="SRC1" s="374"/>
      <c r="SRD1" s="374"/>
      <c r="SRE1" s="374"/>
      <c r="SRF1" s="374"/>
      <c r="SRG1" s="374"/>
      <c r="SRH1" s="375"/>
      <c r="SRI1" s="373" t="s">
        <v>35</v>
      </c>
      <c r="SRJ1" s="374"/>
      <c r="SRK1" s="374"/>
      <c r="SRL1" s="374"/>
      <c r="SRM1" s="374"/>
      <c r="SRN1" s="374"/>
      <c r="SRO1" s="374"/>
      <c r="SRP1" s="375"/>
      <c r="SRQ1" s="373" t="s">
        <v>35</v>
      </c>
      <c r="SRR1" s="374"/>
      <c r="SRS1" s="374"/>
      <c r="SRT1" s="374"/>
      <c r="SRU1" s="374"/>
      <c r="SRV1" s="374"/>
      <c r="SRW1" s="374"/>
      <c r="SRX1" s="375"/>
      <c r="SRY1" s="373" t="s">
        <v>35</v>
      </c>
      <c r="SRZ1" s="374"/>
      <c r="SSA1" s="374"/>
      <c r="SSB1" s="374"/>
      <c r="SSC1" s="374"/>
      <c r="SSD1" s="374"/>
      <c r="SSE1" s="374"/>
      <c r="SSF1" s="375"/>
      <c r="SSG1" s="373" t="s">
        <v>35</v>
      </c>
      <c r="SSH1" s="374"/>
      <c r="SSI1" s="374"/>
      <c r="SSJ1" s="374"/>
      <c r="SSK1" s="374"/>
      <c r="SSL1" s="374"/>
      <c r="SSM1" s="374"/>
      <c r="SSN1" s="375"/>
      <c r="SSO1" s="373" t="s">
        <v>35</v>
      </c>
      <c r="SSP1" s="374"/>
      <c r="SSQ1" s="374"/>
      <c r="SSR1" s="374"/>
      <c r="SSS1" s="374"/>
      <c r="SST1" s="374"/>
      <c r="SSU1" s="374"/>
      <c r="SSV1" s="375"/>
      <c r="SSW1" s="373" t="s">
        <v>35</v>
      </c>
      <c r="SSX1" s="374"/>
      <c r="SSY1" s="374"/>
      <c r="SSZ1" s="374"/>
      <c r="STA1" s="374"/>
      <c r="STB1" s="374"/>
      <c r="STC1" s="374"/>
      <c r="STD1" s="375"/>
      <c r="STE1" s="373" t="s">
        <v>35</v>
      </c>
      <c r="STF1" s="374"/>
      <c r="STG1" s="374"/>
      <c r="STH1" s="374"/>
      <c r="STI1" s="374"/>
      <c r="STJ1" s="374"/>
      <c r="STK1" s="374"/>
      <c r="STL1" s="375"/>
      <c r="STM1" s="373" t="s">
        <v>35</v>
      </c>
      <c r="STN1" s="374"/>
      <c r="STO1" s="374"/>
      <c r="STP1" s="374"/>
      <c r="STQ1" s="374"/>
      <c r="STR1" s="374"/>
      <c r="STS1" s="374"/>
      <c r="STT1" s="375"/>
      <c r="STU1" s="373" t="s">
        <v>35</v>
      </c>
      <c r="STV1" s="374"/>
      <c r="STW1" s="374"/>
      <c r="STX1" s="374"/>
      <c r="STY1" s="374"/>
      <c r="STZ1" s="374"/>
      <c r="SUA1" s="374"/>
      <c r="SUB1" s="375"/>
      <c r="SUC1" s="373" t="s">
        <v>35</v>
      </c>
      <c r="SUD1" s="374"/>
      <c r="SUE1" s="374"/>
      <c r="SUF1" s="374"/>
      <c r="SUG1" s="374"/>
      <c r="SUH1" s="374"/>
      <c r="SUI1" s="374"/>
      <c r="SUJ1" s="375"/>
      <c r="SUK1" s="373" t="s">
        <v>35</v>
      </c>
      <c r="SUL1" s="374"/>
      <c r="SUM1" s="374"/>
      <c r="SUN1" s="374"/>
      <c r="SUO1" s="374"/>
      <c r="SUP1" s="374"/>
      <c r="SUQ1" s="374"/>
      <c r="SUR1" s="375"/>
      <c r="SUS1" s="373" t="s">
        <v>35</v>
      </c>
      <c r="SUT1" s="374"/>
      <c r="SUU1" s="374"/>
      <c r="SUV1" s="374"/>
      <c r="SUW1" s="374"/>
      <c r="SUX1" s="374"/>
      <c r="SUY1" s="374"/>
      <c r="SUZ1" s="375"/>
      <c r="SVA1" s="373" t="s">
        <v>35</v>
      </c>
      <c r="SVB1" s="374"/>
      <c r="SVC1" s="374"/>
      <c r="SVD1" s="374"/>
      <c r="SVE1" s="374"/>
      <c r="SVF1" s="374"/>
      <c r="SVG1" s="374"/>
      <c r="SVH1" s="375"/>
      <c r="SVI1" s="373" t="s">
        <v>35</v>
      </c>
      <c r="SVJ1" s="374"/>
      <c r="SVK1" s="374"/>
      <c r="SVL1" s="374"/>
      <c r="SVM1" s="374"/>
      <c r="SVN1" s="374"/>
      <c r="SVO1" s="374"/>
      <c r="SVP1" s="375"/>
      <c r="SVQ1" s="373" t="s">
        <v>35</v>
      </c>
      <c r="SVR1" s="374"/>
      <c r="SVS1" s="374"/>
      <c r="SVT1" s="374"/>
      <c r="SVU1" s="374"/>
      <c r="SVV1" s="374"/>
      <c r="SVW1" s="374"/>
      <c r="SVX1" s="375"/>
      <c r="SVY1" s="373" t="s">
        <v>35</v>
      </c>
      <c r="SVZ1" s="374"/>
      <c r="SWA1" s="374"/>
      <c r="SWB1" s="374"/>
      <c r="SWC1" s="374"/>
      <c r="SWD1" s="374"/>
      <c r="SWE1" s="374"/>
      <c r="SWF1" s="375"/>
      <c r="SWG1" s="373" t="s">
        <v>35</v>
      </c>
      <c r="SWH1" s="374"/>
      <c r="SWI1" s="374"/>
      <c r="SWJ1" s="374"/>
      <c r="SWK1" s="374"/>
      <c r="SWL1" s="374"/>
      <c r="SWM1" s="374"/>
      <c r="SWN1" s="375"/>
      <c r="SWO1" s="373" t="s">
        <v>35</v>
      </c>
      <c r="SWP1" s="374"/>
      <c r="SWQ1" s="374"/>
      <c r="SWR1" s="374"/>
      <c r="SWS1" s="374"/>
      <c r="SWT1" s="374"/>
      <c r="SWU1" s="374"/>
      <c r="SWV1" s="375"/>
      <c r="SWW1" s="373" t="s">
        <v>35</v>
      </c>
      <c r="SWX1" s="374"/>
      <c r="SWY1" s="374"/>
      <c r="SWZ1" s="374"/>
      <c r="SXA1" s="374"/>
      <c r="SXB1" s="374"/>
      <c r="SXC1" s="374"/>
      <c r="SXD1" s="375"/>
      <c r="SXE1" s="373" t="s">
        <v>35</v>
      </c>
      <c r="SXF1" s="374"/>
      <c r="SXG1" s="374"/>
      <c r="SXH1" s="374"/>
      <c r="SXI1" s="374"/>
      <c r="SXJ1" s="374"/>
      <c r="SXK1" s="374"/>
      <c r="SXL1" s="375"/>
      <c r="SXM1" s="373" t="s">
        <v>35</v>
      </c>
      <c r="SXN1" s="374"/>
      <c r="SXO1" s="374"/>
      <c r="SXP1" s="374"/>
      <c r="SXQ1" s="374"/>
      <c r="SXR1" s="374"/>
      <c r="SXS1" s="374"/>
      <c r="SXT1" s="375"/>
      <c r="SXU1" s="373" t="s">
        <v>35</v>
      </c>
      <c r="SXV1" s="374"/>
      <c r="SXW1" s="374"/>
      <c r="SXX1" s="374"/>
      <c r="SXY1" s="374"/>
      <c r="SXZ1" s="374"/>
      <c r="SYA1" s="374"/>
      <c r="SYB1" s="375"/>
      <c r="SYC1" s="373" t="s">
        <v>35</v>
      </c>
      <c r="SYD1" s="374"/>
      <c r="SYE1" s="374"/>
      <c r="SYF1" s="374"/>
      <c r="SYG1" s="374"/>
      <c r="SYH1" s="374"/>
      <c r="SYI1" s="374"/>
      <c r="SYJ1" s="375"/>
      <c r="SYK1" s="373" t="s">
        <v>35</v>
      </c>
      <c r="SYL1" s="374"/>
      <c r="SYM1" s="374"/>
      <c r="SYN1" s="374"/>
      <c r="SYO1" s="374"/>
      <c r="SYP1" s="374"/>
      <c r="SYQ1" s="374"/>
      <c r="SYR1" s="375"/>
      <c r="SYS1" s="373" t="s">
        <v>35</v>
      </c>
      <c r="SYT1" s="374"/>
      <c r="SYU1" s="374"/>
      <c r="SYV1" s="374"/>
      <c r="SYW1" s="374"/>
      <c r="SYX1" s="374"/>
      <c r="SYY1" s="374"/>
      <c r="SYZ1" s="375"/>
      <c r="SZA1" s="373" t="s">
        <v>35</v>
      </c>
      <c r="SZB1" s="374"/>
      <c r="SZC1" s="374"/>
      <c r="SZD1" s="374"/>
      <c r="SZE1" s="374"/>
      <c r="SZF1" s="374"/>
      <c r="SZG1" s="374"/>
      <c r="SZH1" s="375"/>
      <c r="SZI1" s="373" t="s">
        <v>35</v>
      </c>
      <c r="SZJ1" s="374"/>
      <c r="SZK1" s="374"/>
      <c r="SZL1" s="374"/>
      <c r="SZM1" s="374"/>
      <c r="SZN1" s="374"/>
      <c r="SZO1" s="374"/>
      <c r="SZP1" s="375"/>
      <c r="SZQ1" s="373" t="s">
        <v>35</v>
      </c>
      <c r="SZR1" s="374"/>
      <c r="SZS1" s="374"/>
      <c r="SZT1" s="374"/>
      <c r="SZU1" s="374"/>
      <c r="SZV1" s="374"/>
      <c r="SZW1" s="374"/>
      <c r="SZX1" s="375"/>
      <c r="SZY1" s="373" t="s">
        <v>35</v>
      </c>
      <c r="SZZ1" s="374"/>
      <c r="TAA1" s="374"/>
      <c r="TAB1" s="374"/>
      <c r="TAC1" s="374"/>
      <c r="TAD1" s="374"/>
      <c r="TAE1" s="374"/>
      <c r="TAF1" s="375"/>
      <c r="TAG1" s="373" t="s">
        <v>35</v>
      </c>
      <c r="TAH1" s="374"/>
      <c r="TAI1" s="374"/>
      <c r="TAJ1" s="374"/>
      <c r="TAK1" s="374"/>
      <c r="TAL1" s="374"/>
      <c r="TAM1" s="374"/>
      <c r="TAN1" s="375"/>
      <c r="TAO1" s="373" t="s">
        <v>35</v>
      </c>
      <c r="TAP1" s="374"/>
      <c r="TAQ1" s="374"/>
      <c r="TAR1" s="374"/>
      <c r="TAS1" s="374"/>
      <c r="TAT1" s="374"/>
      <c r="TAU1" s="374"/>
      <c r="TAV1" s="375"/>
      <c r="TAW1" s="373" t="s">
        <v>35</v>
      </c>
      <c r="TAX1" s="374"/>
      <c r="TAY1" s="374"/>
      <c r="TAZ1" s="374"/>
      <c r="TBA1" s="374"/>
      <c r="TBB1" s="374"/>
      <c r="TBC1" s="374"/>
      <c r="TBD1" s="375"/>
      <c r="TBE1" s="373" t="s">
        <v>35</v>
      </c>
      <c r="TBF1" s="374"/>
      <c r="TBG1" s="374"/>
      <c r="TBH1" s="374"/>
      <c r="TBI1" s="374"/>
      <c r="TBJ1" s="374"/>
      <c r="TBK1" s="374"/>
      <c r="TBL1" s="375"/>
      <c r="TBM1" s="373" t="s">
        <v>35</v>
      </c>
      <c r="TBN1" s="374"/>
      <c r="TBO1" s="374"/>
      <c r="TBP1" s="374"/>
      <c r="TBQ1" s="374"/>
      <c r="TBR1" s="374"/>
      <c r="TBS1" s="374"/>
      <c r="TBT1" s="375"/>
      <c r="TBU1" s="373" t="s">
        <v>35</v>
      </c>
      <c r="TBV1" s="374"/>
      <c r="TBW1" s="374"/>
      <c r="TBX1" s="374"/>
      <c r="TBY1" s="374"/>
      <c r="TBZ1" s="374"/>
      <c r="TCA1" s="374"/>
      <c r="TCB1" s="375"/>
      <c r="TCC1" s="373" t="s">
        <v>35</v>
      </c>
      <c r="TCD1" s="374"/>
      <c r="TCE1" s="374"/>
      <c r="TCF1" s="374"/>
      <c r="TCG1" s="374"/>
      <c r="TCH1" s="374"/>
      <c r="TCI1" s="374"/>
      <c r="TCJ1" s="375"/>
      <c r="TCK1" s="373" t="s">
        <v>35</v>
      </c>
      <c r="TCL1" s="374"/>
      <c r="TCM1" s="374"/>
      <c r="TCN1" s="374"/>
      <c r="TCO1" s="374"/>
      <c r="TCP1" s="374"/>
      <c r="TCQ1" s="374"/>
      <c r="TCR1" s="375"/>
      <c r="TCS1" s="373" t="s">
        <v>35</v>
      </c>
      <c r="TCT1" s="374"/>
      <c r="TCU1" s="374"/>
      <c r="TCV1" s="374"/>
      <c r="TCW1" s="374"/>
      <c r="TCX1" s="374"/>
      <c r="TCY1" s="374"/>
      <c r="TCZ1" s="375"/>
      <c r="TDA1" s="373" t="s">
        <v>35</v>
      </c>
      <c r="TDB1" s="374"/>
      <c r="TDC1" s="374"/>
      <c r="TDD1" s="374"/>
      <c r="TDE1" s="374"/>
      <c r="TDF1" s="374"/>
      <c r="TDG1" s="374"/>
      <c r="TDH1" s="375"/>
      <c r="TDI1" s="373" t="s">
        <v>35</v>
      </c>
      <c r="TDJ1" s="374"/>
      <c r="TDK1" s="374"/>
      <c r="TDL1" s="374"/>
      <c r="TDM1" s="374"/>
      <c r="TDN1" s="374"/>
      <c r="TDO1" s="374"/>
      <c r="TDP1" s="375"/>
      <c r="TDQ1" s="373" t="s">
        <v>35</v>
      </c>
      <c r="TDR1" s="374"/>
      <c r="TDS1" s="374"/>
      <c r="TDT1" s="374"/>
      <c r="TDU1" s="374"/>
      <c r="TDV1" s="374"/>
      <c r="TDW1" s="374"/>
      <c r="TDX1" s="375"/>
      <c r="TDY1" s="373" t="s">
        <v>35</v>
      </c>
      <c r="TDZ1" s="374"/>
      <c r="TEA1" s="374"/>
      <c r="TEB1" s="374"/>
      <c r="TEC1" s="374"/>
      <c r="TED1" s="374"/>
      <c r="TEE1" s="374"/>
      <c r="TEF1" s="375"/>
      <c r="TEG1" s="373" t="s">
        <v>35</v>
      </c>
      <c r="TEH1" s="374"/>
      <c r="TEI1" s="374"/>
      <c r="TEJ1" s="374"/>
      <c r="TEK1" s="374"/>
      <c r="TEL1" s="374"/>
      <c r="TEM1" s="374"/>
      <c r="TEN1" s="375"/>
      <c r="TEO1" s="373" t="s">
        <v>35</v>
      </c>
      <c r="TEP1" s="374"/>
      <c r="TEQ1" s="374"/>
      <c r="TER1" s="374"/>
      <c r="TES1" s="374"/>
      <c r="TET1" s="374"/>
      <c r="TEU1" s="374"/>
      <c r="TEV1" s="375"/>
      <c r="TEW1" s="373" t="s">
        <v>35</v>
      </c>
      <c r="TEX1" s="374"/>
      <c r="TEY1" s="374"/>
      <c r="TEZ1" s="374"/>
      <c r="TFA1" s="374"/>
      <c r="TFB1" s="374"/>
      <c r="TFC1" s="374"/>
      <c r="TFD1" s="375"/>
      <c r="TFE1" s="373" t="s">
        <v>35</v>
      </c>
      <c r="TFF1" s="374"/>
      <c r="TFG1" s="374"/>
      <c r="TFH1" s="374"/>
      <c r="TFI1" s="374"/>
      <c r="TFJ1" s="374"/>
      <c r="TFK1" s="374"/>
      <c r="TFL1" s="375"/>
      <c r="TFM1" s="373" t="s">
        <v>35</v>
      </c>
      <c r="TFN1" s="374"/>
      <c r="TFO1" s="374"/>
      <c r="TFP1" s="374"/>
      <c r="TFQ1" s="374"/>
      <c r="TFR1" s="374"/>
      <c r="TFS1" s="374"/>
      <c r="TFT1" s="375"/>
      <c r="TFU1" s="373" t="s">
        <v>35</v>
      </c>
      <c r="TFV1" s="374"/>
      <c r="TFW1" s="374"/>
      <c r="TFX1" s="374"/>
      <c r="TFY1" s="374"/>
      <c r="TFZ1" s="374"/>
      <c r="TGA1" s="374"/>
      <c r="TGB1" s="375"/>
      <c r="TGC1" s="373" t="s">
        <v>35</v>
      </c>
      <c r="TGD1" s="374"/>
      <c r="TGE1" s="374"/>
      <c r="TGF1" s="374"/>
      <c r="TGG1" s="374"/>
      <c r="TGH1" s="374"/>
      <c r="TGI1" s="374"/>
      <c r="TGJ1" s="375"/>
      <c r="TGK1" s="373" t="s">
        <v>35</v>
      </c>
      <c r="TGL1" s="374"/>
      <c r="TGM1" s="374"/>
      <c r="TGN1" s="374"/>
      <c r="TGO1" s="374"/>
      <c r="TGP1" s="374"/>
      <c r="TGQ1" s="374"/>
      <c r="TGR1" s="375"/>
      <c r="TGS1" s="373" t="s">
        <v>35</v>
      </c>
      <c r="TGT1" s="374"/>
      <c r="TGU1" s="374"/>
      <c r="TGV1" s="374"/>
      <c r="TGW1" s="374"/>
      <c r="TGX1" s="374"/>
      <c r="TGY1" s="374"/>
      <c r="TGZ1" s="375"/>
      <c r="THA1" s="373" t="s">
        <v>35</v>
      </c>
      <c r="THB1" s="374"/>
      <c r="THC1" s="374"/>
      <c r="THD1" s="374"/>
      <c r="THE1" s="374"/>
      <c r="THF1" s="374"/>
      <c r="THG1" s="374"/>
      <c r="THH1" s="375"/>
      <c r="THI1" s="373" t="s">
        <v>35</v>
      </c>
      <c r="THJ1" s="374"/>
      <c r="THK1" s="374"/>
      <c r="THL1" s="374"/>
      <c r="THM1" s="374"/>
      <c r="THN1" s="374"/>
      <c r="THO1" s="374"/>
      <c r="THP1" s="375"/>
      <c r="THQ1" s="373" t="s">
        <v>35</v>
      </c>
      <c r="THR1" s="374"/>
      <c r="THS1" s="374"/>
      <c r="THT1" s="374"/>
      <c r="THU1" s="374"/>
      <c r="THV1" s="374"/>
      <c r="THW1" s="374"/>
      <c r="THX1" s="375"/>
      <c r="THY1" s="373" t="s">
        <v>35</v>
      </c>
      <c r="THZ1" s="374"/>
      <c r="TIA1" s="374"/>
      <c r="TIB1" s="374"/>
      <c r="TIC1" s="374"/>
      <c r="TID1" s="374"/>
      <c r="TIE1" s="374"/>
      <c r="TIF1" s="375"/>
      <c r="TIG1" s="373" t="s">
        <v>35</v>
      </c>
      <c r="TIH1" s="374"/>
      <c r="TII1" s="374"/>
      <c r="TIJ1" s="374"/>
      <c r="TIK1" s="374"/>
      <c r="TIL1" s="374"/>
      <c r="TIM1" s="374"/>
      <c r="TIN1" s="375"/>
      <c r="TIO1" s="373" t="s">
        <v>35</v>
      </c>
      <c r="TIP1" s="374"/>
      <c r="TIQ1" s="374"/>
      <c r="TIR1" s="374"/>
      <c r="TIS1" s="374"/>
      <c r="TIT1" s="374"/>
      <c r="TIU1" s="374"/>
      <c r="TIV1" s="375"/>
      <c r="TIW1" s="373" t="s">
        <v>35</v>
      </c>
      <c r="TIX1" s="374"/>
      <c r="TIY1" s="374"/>
      <c r="TIZ1" s="374"/>
      <c r="TJA1" s="374"/>
      <c r="TJB1" s="374"/>
      <c r="TJC1" s="374"/>
      <c r="TJD1" s="375"/>
      <c r="TJE1" s="373" t="s">
        <v>35</v>
      </c>
      <c r="TJF1" s="374"/>
      <c r="TJG1" s="374"/>
      <c r="TJH1" s="374"/>
      <c r="TJI1" s="374"/>
      <c r="TJJ1" s="374"/>
      <c r="TJK1" s="374"/>
      <c r="TJL1" s="375"/>
      <c r="TJM1" s="373" t="s">
        <v>35</v>
      </c>
      <c r="TJN1" s="374"/>
      <c r="TJO1" s="374"/>
      <c r="TJP1" s="374"/>
      <c r="TJQ1" s="374"/>
      <c r="TJR1" s="374"/>
      <c r="TJS1" s="374"/>
      <c r="TJT1" s="375"/>
      <c r="TJU1" s="373" t="s">
        <v>35</v>
      </c>
      <c r="TJV1" s="374"/>
      <c r="TJW1" s="374"/>
      <c r="TJX1" s="374"/>
      <c r="TJY1" s="374"/>
      <c r="TJZ1" s="374"/>
      <c r="TKA1" s="374"/>
      <c r="TKB1" s="375"/>
      <c r="TKC1" s="373" t="s">
        <v>35</v>
      </c>
      <c r="TKD1" s="374"/>
      <c r="TKE1" s="374"/>
      <c r="TKF1" s="374"/>
      <c r="TKG1" s="374"/>
      <c r="TKH1" s="374"/>
      <c r="TKI1" s="374"/>
      <c r="TKJ1" s="375"/>
      <c r="TKK1" s="373" t="s">
        <v>35</v>
      </c>
      <c r="TKL1" s="374"/>
      <c r="TKM1" s="374"/>
      <c r="TKN1" s="374"/>
      <c r="TKO1" s="374"/>
      <c r="TKP1" s="374"/>
      <c r="TKQ1" s="374"/>
      <c r="TKR1" s="375"/>
      <c r="TKS1" s="373" t="s">
        <v>35</v>
      </c>
      <c r="TKT1" s="374"/>
      <c r="TKU1" s="374"/>
      <c r="TKV1" s="374"/>
      <c r="TKW1" s="374"/>
      <c r="TKX1" s="374"/>
      <c r="TKY1" s="374"/>
      <c r="TKZ1" s="375"/>
      <c r="TLA1" s="373" t="s">
        <v>35</v>
      </c>
      <c r="TLB1" s="374"/>
      <c r="TLC1" s="374"/>
      <c r="TLD1" s="374"/>
      <c r="TLE1" s="374"/>
      <c r="TLF1" s="374"/>
      <c r="TLG1" s="374"/>
      <c r="TLH1" s="375"/>
      <c r="TLI1" s="373" t="s">
        <v>35</v>
      </c>
      <c r="TLJ1" s="374"/>
      <c r="TLK1" s="374"/>
      <c r="TLL1" s="374"/>
      <c r="TLM1" s="374"/>
      <c r="TLN1" s="374"/>
      <c r="TLO1" s="374"/>
      <c r="TLP1" s="375"/>
      <c r="TLQ1" s="373" t="s">
        <v>35</v>
      </c>
      <c r="TLR1" s="374"/>
      <c r="TLS1" s="374"/>
      <c r="TLT1" s="374"/>
      <c r="TLU1" s="374"/>
      <c r="TLV1" s="374"/>
      <c r="TLW1" s="374"/>
      <c r="TLX1" s="375"/>
      <c r="TLY1" s="373" t="s">
        <v>35</v>
      </c>
      <c r="TLZ1" s="374"/>
      <c r="TMA1" s="374"/>
      <c r="TMB1" s="374"/>
      <c r="TMC1" s="374"/>
      <c r="TMD1" s="374"/>
      <c r="TME1" s="374"/>
      <c r="TMF1" s="375"/>
      <c r="TMG1" s="373" t="s">
        <v>35</v>
      </c>
      <c r="TMH1" s="374"/>
      <c r="TMI1" s="374"/>
      <c r="TMJ1" s="374"/>
      <c r="TMK1" s="374"/>
      <c r="TML1" s="374"/>
      <c r="TMM1" s="374"/>
      <c r="TMN1" s="375"/>
      <c r="TMO1" s="373" t="s">
        <v>35</v>
      </c>
      <c r="TMP1" s="374"/>
      <c r="TMQ1" s="374"/>
      <c r="TMR1" s="374"/>
      <c r="TMS1" s="374"/>
      <c r="TMT1" s="374"/>
      <c r="TMU1" s="374"/>
      <c r="TMV1" s="375"/>
      <c r="TMW1" s="373" t="s">
        <v>35</v>
      </c>
      <c r="TMX1" s="374"/>
      <c r="TMY1" s="374"/>
      <c r="TMZ1" s="374"/>
      <c r="TNA1" s="374"/>
      <c r="TNB1" s="374"/>
      <c r="TNC1" s="374"/>
      <c r="TND1" s="375"/>
      <c r="TNE1" s="373" t="s">
        <v>35</v>
      </c>
      <c r="TNF1" s="374"/>
      <c r="TNG1" s="374"/>
      <c r="TNH1" s="374"/>
      <c r="TNI1" s="374"/>
      <c r="TNJ1" s="374"/>
      <c r="TNK1" s="374"/>
      <c r="TNL1" s="375"/>
      <c r="TNM1" s="373" t="s">
        <v>35</v>
      </c>
      <c r="TNN1" s="374"/>
      <c r="TNO1" s="374"/>
      <c r="TNP1" s="374"/>
      <c r="TNQ1" s="374"/>
      <c r="TNR1" s="374"/>
      <c r="TNS1" s="374"/>
      <c r="TNT1" s="375"/>
      <c r="TNU1" s="373" t="s">
        <v>35</v>
      </c>
      <c r="TNV1" s="374"/>
      <c r="TNW1" s="374"/>
      <c r="TNX1" s="374"/>
      <c r="TNY1" s="374"/>
      <c r="TNZ1" s="374"/>
      <c r="TOA1" s="374"/>
      <c r="TOB1" s="375"/>
      <c r="TOC1" s="373" t="s">
        <v>35</v>
      </c>
      <c r="TOD1" s="374"/>
      <c r="TOE1" s="374"/>
      <c r="TOF1" s="374"/>
      <c r="TOG1" s="374"/>
      <c r="TOH1" s="374"/>
      <c r="TOI1" s="374"/>
      <c r="TOJ1" s="375"/>
      <c r="TOK1" s="373" t="s">
        <v>35</v>
      </c>
      <c r="TOL1" s="374"/>
      <c r="TOM1" s="374"/>
      <c r="TON1" s="374"/>
      <c r="TOO1" s="374"/>
      <c r="TOP1" s="374"/>
      <c r="TOQ1" s="374"/>
      <c r="TOR1" s="375"/>
      <c r="TOS1" s="373" t="s">
        <v>35</v>
      </c>
      <c r="TOT1" s="374"/>
      <c r="TOU1" s="374"/>
      <c r="TOV1" s="374"/>
      <c r="TOW1" s="374"/>
      <c r="TOX1" s="374"/>
      <c r="TOY1" s="374"/>
      <c r="TOZ1" s="375"/>
      <c r="TPA1" s="373" t="s">
        <v>35</v>
      </c>
      <c r="TPB1" s="374"/>
      <c r="TPC1" s="374"/>
      <c r="TPD1" s="374"/>
      <c r="TPE1" s="374"/>
      <c r="TPF1" s="374"/>
      <c r="TPG1" s="374"/>
      <c r="TPH1" s="375"/>
      <c r="TPI1" s="373" t="s">
        <v>35</v>
      </c>
      <c r="TPJ1" s="374"/>
      <c r="TPK1" s="374"/>
      <c r="TPL1" s="374"/>
      <c r="TPM1" s="374"/>
      <c r="TPN1" s="374"/>
      <c r="TPO1" s="374"/>
      <c r="TPP1" s="375"/>
      <c r="TPQ1" s="373" t="s">
        <v>35</v>
      </c>
      <c r="TPR1" s="374"/>
      <c r="TPS1" s="374"/>
      <c r="TPT1" s="374"/>
      <c r="TPU1" s="374"/>
      <c r="TPV1" s="374"/>
      <c r="TPW1" s="374"/>
      <c r="TPX1" s="375"/>
      <c r="TPY1" s="373" t="s">
        <v>35</v>
      </c>
      <c r="TPZ1" s="374"/>
      <c r="TQA1" s="374"/>
      <c r="TQB1" s="374"/>
      <c r="TQC1" s="374"/>
      <c r="TQD1" s="374"/>
      <c r="TQE1" s="374"/>
      <c r="TQF1" s="375"/>
      <c r="TQG1" s="373" t="s">
        <v>35</v>
      </c>
      <c r="TQH1" s="374"/>
      <c r="TQI1" s="374"/>
      <c r="TQJ1" s="374"/>
      <c r="TQK1" s="374"/>
      <c r="TQL1" s="374"/>
      <c r="TQM1" s="374"/>
      <c r="TQN1" s="375"/>
      <c r="TQO1" s="373" t="s">
        <v>35</v>
      </c>
      <c r="TQP1" s="374"/>
      <c r="TQQ1" s="374"/>
      <c r="TQR1" s="374"/>
      <c r="TQS1" s="374"/>
      <c r="TQT1" s="374"/>
      <c r="TQU1" s="374"/>
      <c r="TQV1" s="375"/>
      <c r="TQW1" s="373" t="s">
        <v>35</v>
      </c>
      <c r="TQX1" s="374"/>
      <c r="TQY1" s="374"/>
      <c r="TQZ1" s="374"/>
      <c r="TRA1" s="374"/>
      <c r="TRB1" s="374"/>
      <c r="TRC1" s="374"/>
      <c r="TRD1" s="375"/>
      <c r="TRE1" s="373" t="s">
        <v>35</v>
      </c>
      <c r="TRF1" s="374"/>
      <c r="TRG1" s="374"/>
      <c r="TRH1" s="374"/>
      <c r="TRI1" s="374"/>
      <c r="TRJ1" s="374"/>
      <c r="TRK1" s="374"/>
      <c r="TRL1" s="375"/>
      <c r="TRM1" s="373" t="s">
        <v>35</v>
      </c>
      <c r="TRN1" s="374"/>
      <c r="TRO1" s="374"/>
      <c r="TRP1" s="374"/>
      <c r="TRQ1" s="374"/>
      <c r="TRR1" s="374"/>
      <c r="TRS1" s="374"/>
      <c r="TRT1" s="375"/>
      <c r="TRU1" s="373" t="s">
        <v>35</v>
      </c>
      <c r="TRV1" s="374"/>
      <c r="TRW1" s="374"/>
      <c r="TRX1" s="374"/>
      <c r="TRY1" s="374"/>
      <c r="TRZ1" s="374"/>
      <c r="TSA1" s="374"/>
      <c r="TSB1" s="375"/>
      <c r="TSC1" s="373" t="s">
        <v>35</v>
      </c>
      <c r="TSD1" s="374"/>
      <c r="TSE1" s="374"/>
      <c r="TSF1" s="374"/>
      <c r="TSG1" s="374"/>
      <c r="TSH1" s="374"/>
      <c r="TSI1" s="374"/>
      <c r="TSJ1" s="375"/>
      <c r="TSK1" s="373" t="s">
        <v>35</v>
      </c>
      <c r="TSL1" s="374"/>
      <c r="TSM1" s="374"/>
      <c r="TSN1" s="374"/>
      <c r="TSO1" s="374"/>
      <c r="TSP1" s="374"/>
      <c r="TSQ1" s="374"/>
      <c r="TSR1" s="375"/>
      <c r="TSS1" s="373" t="s">
        <v>35</v>
      </c>
      <c r="TST1" s="374"/>
      <c r="TSU1" s="374"/>
      <c r="TSV1" s="374"/>
      <c r="TSW1" s="374"/>
      <c r="TSX1" s="374"/>
      <c r="TSY1" s="374"/>
      <c r="TSZ1" s="375"/>
      <c r="TTA1" s="373" t="s">
        <v>35</v>
      </c>
      <c r="TTB1" s="374"/>
      <c r="TTC1" s="374"/>
      <c r="TTD1" s="374"/>
      <c r="TTE1" s="374"/>
      <c r="TTF1" s="374"/>
      <c r="TTG1" s="374"/>
      <c r="TTH1" s="375"/>
      <c r="TTI1" s="373" t="s">
        <v>35</v>
      </c>
      <c r="TTJ1" s="374"/>
      <c r="TTK1" s="374"/>
      <c r="TTL1" s="374"/>
      <c r="TTM1" s="374"/>
      <c r="TTN1" s="374"/>
      <c r="TTO1" s="374"/>
      <c r="TTP1" s="375"/>
      <c r="TTQ1" s="373" t="s">
        <v>35</v>
      </c>
      <c r="TTR1" s="374"/>
      <c r="TTS1" s="374"/>
      <c r="TTT1" s="374"/>
      <c r="TTU1" s="374"/>
      <c r="TTV1" s="374"/>
      <c r="TTW1" s="374"/>
      <c r="TTX1" s="375"/>
      <c r="TTY1" s="373" t="s">
        <v>35</v>
      </c>
      <c r="TTZ1" s="374"/>
      <c r="TUA1" s="374"/>
      <c r="TUB1" s="374"/>
      <c r="TUC1" s="374"/>
      <c r="TUD1" s="374"/>
      <c r="TUE1" s="374"/>
      <c r="TUF1" s="375"/>
      <c r="TUG1" s="373" t="s">
        <v>35</v>
      </c>
      <c r="TUH1" s="374"/>
      <c r="TUI1" s="374"/>
      <c r="TUJ1" s="374"/>
      <c r="TUK1" s="374"/>
      <c r="TUL1" s="374"/>
      <c r="TUM1" s="374"/>
      <c r="TUN1" s="375"/>
      <c r="TUO1" s="373" t="s">
        <v>35</v>
      </c>
      <c r="TUP1" s="374"/>
      <c r="TUQ1" s="374"/>
      <c r="TUR1" s="374"/>
      <c r="TUS1" s="374"/>
      <c r="TUT1" s="374"/>
      <c r="TUU1" s="374"/>
      <c r="TUV1" s="375"/>
      <c r="TUW1" s="373" t="s">
        <v>35</v>
      </c>
      <c r="TUX1" s="374"/>
      <c r="TUY1" s="374"/>
      <c r="TUZ1" s="374"/>
      <c r="TVA1" s="374"/>
      <c r="TVB1" s="374"/>
      <c r="TVC1" s="374"/>
      <c r="TVD1" s="375"/>
      <c r="TVE1" s="373" t="s">
        <v>35</v>
      </c>
      <c r="TVF1" s="374"/>
      <c r="TVG1" s="374"/>
      <c r="TVH1" s="374"/>
      <c r="TVI1" s="374"/>
      <c r="TVJ1" s="374"/>
      <c r="TVK1" s="374"/>
      <c r="TVL1" s="375"/>
      <c r="TVM1" s="373" t="s">
        <v>35</v>
      </c>
      <c r="TVN1" s="374"/>
      <c r="TVO1" s="374"/>
      <c r="TVP1" s="374"/>
      <c r="TVQ1" s="374"/>
      <c r="TVR1" s="374"/>
      <c r="TVS1" s="374"/>
      <c r="TVT1" s="375"/>
      <c r="TVU1" s="373" t="s">
        <v>35</v>
      </c>
      <c r="TVV1" s="374"/>
      <c r="TVW1" s="374"/>
      <c r="TVX1" s="374"/>
      <c r="TVY1" s="374"/>
      <c r="TVZ1" s="374"/>
      <c r="TWA1" s="374"/>
      <c r="TWB1" s="375"/>
      <c r="TWC1" s="373" t="s">
        <v>35</v>
      </c>
      <c r="TWD1" s="374"/>
      <c r="TWE1" s="374"/>
      <c r="TWF1" s="374"/>
      <c r="TWG1" s="374"/>
      <c r="TWH1" s="374"/>
      <c r="TWI1" s="374"/>
      <c r="TWJ1" s="375"/>
      <c r="TWK1" s="373" t="s">
        <v>35</v>
      </c>
      <c r="TWL1" s="374"/>
      <c r="TWM1" s="374"/>
      <c r="TWN1" s="374"/>
      <c r="TWO1" s="374"/>
      <c r="TWP1" s="374"/>
      <c r="TWQ1" s="374"/>
      <c r="TWR1" s="375"/>
      <c r="TWS1" s="373" t="s">
        <v>35</v>
      </c>
      <c r="TWT1" s="374"/>
      <c r="TWU1" s="374"/>
      <c r="TWV1" s="374"/>
      <c r="TWW1" s="374"/>
      <c r="TWX1" s="374"/>
      <c r="TWY1" s="374"/>
      <c r="TWZ1" s="375"/>
      <c r="TXA1" s="373" t="s">
        <v>35</v>
      </c>
      <c r="TXB1" s="374"/>
      <c r="TXC1" s="374"/>
      <c r="TXD1" s="374"/>
      <c r="TXE1" s="374"/>
      <c r="TXF1" s="374"/>
      <c r="TXG1" s="374"/>
      <c r="TXH1" s="375"/>
      <c r="TXI1" s="373" t="s">
        <v>35</v>
      </c>
      <c r="TXJ1" s="374"/>
      <c r="TXK1" s="374"/>
      <c r="TXL1" s="374"/>
      <c r="TXM1" s="374"/>
      <c r="TXN1" s="374"/>
      <c r="TXO1" s="374"/>
      <c r="TXP1" s="375"/>
      <c r="TXQ1" s="373" t="s">
        <v>35</v>
      </c>
      <c r="TXR1" s="374"/>
      <c r="TXS1" s="374"/>
      <c r="TXT1" s="374"/>
      <c r="TXU1" s="374"/>
      <c r="TXV1" s="374"/>
      <c r="TXW1" s="374"/>
      <c r="TXX1" s="375"/>
      <c r="TXY1" s="373" t="s">
        <v>35</v>
      </c>
      <c r="TXZ1" s="374"/>
      <c r="TYA1" s="374"/>
      <c r="TYB1" s="374"/>
      <c r="TYC1" s="374"/>
      <c r="TYD1" s="374"/>
      <c r="TYE1" s="374"/>
      <c r="TYF1" s="375"/>
      <c r="TYG1" s="373" t="s">
        <v>35</v>
      </c>
      <c r="TYH1" s="374"/>
      <c r="TYI1" s="374"/>
      <c r="TYJ1" s="374"/>
      <c r="TYK1" s="374"/>
      <c r="TYL1" s="374"/>
      <c r="TYM1" s="374"/>
      <c r="TYN1" s="375"/>
      <c r="TYO1" s="373" t="s">
        <v>35</v>
      </c>
      <c r="TYP1" s="374"/>
      <c r="TYQ1" s="374"/>
      <c r="TYR1" s="374"/>
      <c r="TYS1" s="374"/>
      <c r="TYT1" s="374"/>
      <c r="TYU1" s="374"/>
      <c r="TYV1" s="375"/>
      <c r="TYW1" s="373" t="s">
        <v>35</v>
      </c>
      <c r="TYX1" s="374"/>
      <c r="TYY1" s="374"/>
      <c r="TYZ1" s="374"/>
      <c r="TZA1" s="374"/>
      <c r="TZB1" s="374"/>
      <c r="TZC1" s="374"/>
      <c r="TZD1" s="375"/>
      <c r="TZE1" s="373" t="s">
        <v>35</v>
      </c>
      <c r="TZF1" s="374"/>
      <c r="TZG1" s="374"/>
      <c r="TZH1" s="374"/>
      <c r="TZI1" s="374"/>
      <c r="TZJ1" s="374"/>
      <c r="TZK1" s="374"/>
      <c r="TZL1" s="375"/>
      <c r="TZM1" s="373" t="s">
        <v>35</v>
      </c>
      <c r="TZN1" s="374"/>
      <c r="TZO1" s="374"/>
      <c r="TZP1" s="374"/>
      <c r="TZQ1" s="374"/>
      <c r="TZR1" s="374"/>
      <c r="TZS1" s="374"/>
      <c r="TZT1" s="375"/>
      <c r="TZU1" s="373" t="s">
        <v>35</v>
      </c>
      <c r="TZV1" s="374"/>
      <c r="TZW1" s="374"/>
      <c r="TZX1" s="374"/>
      <c r="TZY1" s="374"/>
      <c r="TZZ1" s="374"/>
      <c r="UAA1" s="374"/>
      <c r="UAB1" s="375"/>
      <c r="UAC1" s="373" t="s">
        <v>35</v>
      </c>
      <c r="UAD1" s="374"/>
      <c r="UAE1" s="374"/>
      <c r="UAF1" s="374"/>
      <c r="UAG1" s="374"/>
      <c r="UAH1" s="374"/>
      <c r="UAI1" s="374"/>
      <c r="UAJ1" s="375"/>
      <c r="UAK1" s="373" t="s">
        <v>35</v>
      </c>
      <c r="UAL1" s="374"/>
      <c r="UAM1" s="374"/>
      <c r="UAN1" s="374"/>
      <c r="UAO1" s="374"/>
      <c r="UAP1" s="374"/>
      <c r="UAQ1" s="374"/>
      <c r="UAR1" s="375"/>
      <c r="UAS1" s="373" t="s">
        <v>35</v>
      </c>
      <c r="UAT1" s="374"/>
      <c r="UAU1" s="374"/>
      <c r="UAV1" s="374"/>
      <c r="UAW1" s="374"/>
      <c r="UAX1" s="374"/>
      <c r="UAY1" s="374"/>
      <c r="UAZ1" s="375"/>
      <c r="UBA1" s="373" t="s">
        <v>35</v>
      </c>
      <c r="UBB1" s="374"/>
      <c r="UBC1" s="374"/>
      <c r="UBD1" s="374"/>
      <c r="UBE1" s="374"/>
      <c r="UBF1" s="374"/>
      <c r="UBG1" s="374"/>
      <c r="UBH1" s="375"/>
      <c r="UBI1" s="373" t="s">
        <v>35</v>
      </c>
      <c r="UBJ1" s="374"/>
      <c r="UBK1" s="374"/>
      <c r="UBL1" s="374"/>
      <c r="UBM1" s="374"/>
      <c r="UBN1" s="374"/>
      <c r="UBO1" s="374"/>
      <c r="UBP1" s="375"/>
      <c r="UBQ1" s="373" t="s">
        <v>35</v>
      </c>
      <c r="UBR1" s="374"/>
      <c r="UBS1" s="374"/>
      <c r="UBT1" s="374"/>
      <c r="UBU1" s="374"/>
      <c r="UBV1" s="374"/>
      <c r="UBW1" s="374"/>
      <c r="UBX1" s="375"/>
      <c r="UBY1" s="373" t="s">
        <v>35</v>
      </c>
      <c r="UBZ1" s="374"/>
      <c r="UCA1" s="374"/>
      <c r="UCB1" s="374"/>
      <c r="UCC1" s="374"/>
      <c r="UCD1" s="374"/>
      <c r="UCE1" s="374"/>
      <c r="UCF1" s="375"/>
      <c r="UCG1" s="373" t="s">
        <v>35</v>
      </c>
      <c r="UCH1" s="374"/>
      <c r="UCI1" s="374"/>
      <c r="UCJ1" s="374"/>
      <c r="UCK1" s="374"/>
      <c r="UCL1" s="374"/>
      <c r="UCM1" s="374"/>
      <c r="UCN1" s="375"/>
      <c r="UCO1" s="373" t="s">
        <v>35</v>
      </c>
      <c r="UCP1" s="374"/>
      <c r="UCQ1" s="374"/>
      <c r="UCR1" s="374"/>
      <c r="UCS1" s="374"/>
      <c r="UCT1" s="374"/>
      <c r="UCU1" s="374"/>
      <c r="UCV1" s="375"/>
      <c r="UCW1" s="373" t="s">
        <v>35</v>
      </c>
      <c r="UCX1" s="374"/>
      <c r="UCY1" s="374"/>
      <c r="UCZ1" s="374"/>
      <c r="UDA1" s="374"/>
      <c r="UDB1" s="374"/>
      <c r="UDC1" s="374"/>
      <c r="UDD1" s="375"/>
      <c r="UDE1" s="373" t="s">
        <v>35</v>
      </c>
      <c r="UDF1" s="374"/>
      <c r="UDG1" s="374"/>
      <c r="UDH1" s="374"/>
      <c r="UDI1" s="374"/>
      <c r="UDJ1" s="374"/>
      <c r="UDK1" s="374"/>
      <c r="UDL1" s="375"/>
      <c r="UDM1" s="373" t="s">
        <v>35</v>
      </c>
      <c r="UDN1" s="374"/>
      <c r="UDO1" s="374"/>
      <c r="UDP1" s="374"/>
      <c r="UDQ1" s="374"/>
      <c r="UDR1" s="374"/>
      <c r="UDS1" s="374"/>
      <c r="UDT1" s="375"/>
      <c r="UDU1" s="373" t="s">
        <v>35</v>
      </c>
      <c r="UDV1" s="374"/>
      <c r="UDW1" s="374"/>
      <c r="UDX1" s="374"/>
      <c r="UDY1" s="374"/>
      <c r="UDZ1" s="374"/>
      <c r="UEA1" s="374"/>
      <c r="UEB1" s="375"/>
      <c r="UEC1" s="373" t="s">
        <v>35</v>
      </c>
      <c r="UED1" s="374"/>
      <c r="UEE1" s="374"/>
      <c r="UEF1" s="374"/>
      <c r="UEG1" s="374"/>
      <c r="UEH1" s="374"/>
      <c r="UEI1" s="374"/>
      <c r="UEJ1" s="375"/>
      <c r="UEK1" s="373" t="s">
        <v>35</v>
      </c>
      <c r="UEL1" s="374"/>
      <c r="UEM1" s="374"/>
      <c r="UEN1" s="374"/>
      <c r="UEO1" s="374"/>
      <c r="UEP1" s="374"/>
      <c r="UEQ1" s="374"/>
      <c r="UER1" s="375"/>
      <c r="UES1" s="373" t="s">
        <v>35</v>
      </c>
      <c r="UET1" s="374"/>
      <c r="UEU1" s="374"/>
      <c r="UEV1" s="374"/>
      <c r="UEW1" s="374"/>
      <c r="UEX1" s="374"/>
      <c r="UEY1" s="374"/>
      <c r="UEZ1" s="375"/>
      <c r="UFA1" s="373" t="s">
        <v>35</v>
      </c>
      <c r="UFB1" s="374"/>
      <c r="UFC1" s="374"/>
      <c r="UFD1" s="374"/>
      <c r="UFE1" s="374"/>
      <c r="UFF1" s="374"/>
      <c r="UFG1" s="374"/>
      <c r="UFH1" s="375"/>
      <c r="UFI1" s="373" t="s">
        <v>35</v>
      </c>
      <c r="UFJ1" s="374"/>
      <c r="UFK1" s="374"/>
      <c r="UFL1" s="374"/>
      <c r="UFM1" s="374"/>
      <c r="UFN1" s="374"/>
      <c r="UFO1" s="374"/>
      <c r="UFP1" s="375"/>
      <c r="UFQ1" s="373" t="s">
        <v>35</v>
      </c>
      <c r="UFR1" s="374"/>
      <c r="UFS1" s="374"/>
      <c r="UFT1" s="374"/>
      <c r="UFU1" s="374"/>
      <c r="UFV1" s="374"/>
      <c r="UFW1" s="374"/>
      <c r="UFX1" s="375"/>
      <c r="UFY1" s="373" t="s">
        <v>35</v>
      </c>
      <c r="UFZ1" s="374"/>
      <c r="UGA1" s="374"/>
      <c r="UGB1" s="374"/>
      <c r="UGC1" s="374"/>
      <c r="UGD1" s="374"/>
      <c r="UGE1" s="374"/>
      <c r="UGF1" s="375"/>
      <c r="UGG1" s="373" t="s">
        <v>35</v>
      </c>
      <c r="UGH1" s="374"/>
      <c r="UGI1" s="374"/>
      <c r="UGJ1" s="374"/>
      <c r="UGK1" s="374"/>
      <c r="UGL1" s="374"/>
      <c r="UGM1" s="374"/>
      <c r="UGN1" s="375"/>
      <c r="UGO1" s="373" t="s">
        <v>35</v>
      </c>
      <c r="UGP1" s="374"/>
      <c r="UGQ1" s="374"/>
      <c r="UGR1" s="374"/>
      <c r="UGS1" s="374"/>
      <c r="UGT1" s="374"/>
      <c r="UGU1" s="374"/>
      <c r="UGV1" s="375"/>
      <c r="UGW1" s="373" t="s">
        <v>35</v>
      </c>
      <c r="UGX1" s="374"/>
      <c r="UGY1" s="374"/>
      <c r="UGZ1" s="374"/>
      <c r="UHA1" s="374"/>
      <c r="UHB1" s="374"/>
      <c r="UHC1" s="374"/>
      <c r="UHD1" s="375"/>
      <c r="UHE1" s="373" t="s">
        <v>35</v>
      </c>
      <c r="UHF1" s="374"/>
      <c r="UHG1" s="374"/>
      <c r="UHH1" s="374"/>
      <c r="UHI1" s="374"/>
      <c r="UHJ1" s="374"/>
      <c r="UHK1" s="374"/>
      <c r="UHL1" s="375"/>
      <c r="UHM1" s="373" t="s">
        <v>35</v>
      </c>
      <c r="UHN1" s="374"/>
      <c r="UHO1" s="374"/>
      <c r="UHP1" s="374"/>
      <c r="UHQ1" s="374"/>
      <c r="UHR1" s="374"/>
      <c r="UHS1" s="374"/>
      <c r="UHT1" s="375"/>
      <c r="UHU1" s="373" t="s">
        <v>35</v>
      </c>
      <c r="UHV1" s="374"/>
      <c r="UHW1" s="374"/>
      <c r="UHX1" s="374"/>
      <c r="UHY1" s="374"/>
      <c r="UHZ1" s="374"/>
      <c r="UIA1" s="374"/>
      <c r="UIB1" s="375"/>
      <c r="UIC1" s="373" t="s">
        <v>35</v>
      </c>
      <c r="UID1" s="374"/>
      <c r="UIE1" s="374"/>
      <c r="UIF1" s="374"/>
      <c r="UIG1" s="374"/>
      <c r="UIH1" s="374"/>
      <c r="UII1" s="374"/>
      <c r="UIJ1" s="375"/>
      <c r="UIK1" s="373" t="s">
        <v>35</v>
      </c>
      <c r="UIL1" s="374"/>
      <c r="UIM1" s="374"/>
      <c r="UIN1" s="374"/>
      <c r="UIO1" s="374"/>
      <c r="UIP1" s="374"/>
      <c r="UIQ1" s="374"/>
      <c r="UIR1" s="375"/>
      <c r="UIS1" s="373" t="s">
        <v>35</v>
      </c>
      <c r="UIT1" s="374"/>
      <c r="UIU1" s="374"/>
      <c r="UIV1" s="374"/>
      <c r="UIW1" s="374"/>
      <c r="UIX1" s="374"/>
      <c r="UIY1" s="374"/>
      <c r="UIZ1" s="375"/>
      <c r="UJA1" s="373" t="s">
        <v>35</v>
      </c>
      <c r="UJB1" s="374"/>
      <c r="UJC1" s="374"/>
      <c r="UJD1" s="374"/>
      <c r="UJE1" s="374"/>
      <c r="UJF1" s="374"/>
      <c r="UJG1" s="374"/>
      <c r="UJH1" s="375"/>
      <c r="UJI1" s="373" t="s">
        <v>35</v>
      </c>
      <c r="UJJ1" s="374"/>
      <c r="UJK1" s="374"/>
      <c r="UJL1" s="374"/>
      <c r="UJM1" s="374"/>
      <c r="UJN1" s="374"/>
      <c r="UJO1" s="374"/>
      <c r="UJP1" s="375"/>
      <c r="UJQ1" s="373" t="s">
        <v>35</v>
      </c>
      <c r="UJR1" s="374"/>
      <c r="UJS1" s="374"/>
      <c r="UJT1" s="374"/>
      <c r="UJU1" s="374"/>
      <c r="UJV1" s="374"/>
      <c r="UJW1" s="374"/>
      <c r="UJX1" s="375"/>
      <c r="UJY1" s="373" t="s">
        <v>35</v>
      </c>
      <c r="UJZ1" s="374"/>
      <c r="UKA1" s="374"/>
      <c r="UKB1" s="374"/>
      <c r="UKC1" s="374"/>
      <c r="UKD1" s="374"/>
      <c r="UKE1" s="374"/>
      <c r="UKF1" s="375"/>
      <c r="UKG1" s="373" t="s">
        <v>35</v>
      </c>
      <c r="UKH1" s="374"/>
      <c r="UKI1" s="374"/>
      <c r="UKJ1" s="374"/>
      <c r="UKK1" s="374"/>
      <c r="UKL1" s="374"/>
      <c r="UKM1" s="374"/>
      <c r="UKN1" s="375"/>
      <c r="UKO1" s="373" t="s">
        <v>35</v>
      </c>
      <c r="UKP1" s="374"/>
      <c r="UKQ1" s="374"/>
      <c r="UKR1" s="374"/>
      <c r="UKS1" s="374"/>
      <c r="UKT1" s="374"/>
      <c r="UKU1" s="374"/>
      <c r="UKV1" s="375"/>
      <c r="UKW1" s="373" t="s">
        <v>35</v>
      </c>
      <c r="UKX1" s="374"/>
      <c r="UKY1" s="374"/>
      <c r="UKZ1" s="374"/>
      <c r="ULA1" s="374"/>
      <c r="ULB1" s="374"/>
      <c r="ULC1" s="374"/>
      <c r="ULD1" s="375"/>
      <c r="ULE1" s="373" t="s">
        <v>35</v>
      </c>
      <c r="ULF1" s="374"/>
      <c r="ULG1" s="374"/>
      <c r="ULH1" s="374"/>
      <c r="ULI1" s="374"/>
      <c r="ULJ1" s="374"/>
      <c r="ULK1" s="374"/>
      <c r="ULL1" s="375"/>
      <c r="ULM1" s="373" t="s">
        <v>35</v>
      </c>
      <c r="ULN1" s="374"/>
      <c r="ULO1" s="374"/>
      <c r="ULP1" s="374"/>
      <c r="ULQ1" s="374"/>
      <c r="ULR1" s="374"/>
      <c r="ULS1" s="374"/>
      <c r="ULT1" s="375"/>
      <c r="ULU1" s="373" t="s">
        <v>35</v>
      </c>
      <c r="ULV1" s="374"/>
      <c r="ULW1" s="374"/>
      <c r="ULX1" s="374"/>
      <c r="ULY1" s="374"/>
      <c r="ULZ1" s="374"/>
      <c r="UMA1" s="374"/>
      <c r="UMB1" s="375"/>
      <c r="UMC1" s="373" t="s">
        <v>35</v>
      </c>
      <c r="UMD1" s="374"/>
      <c r="UME1" s="374"/>
      <c r="UMF1" s="374"/>
      <c r="UMG1" s="374"/>
      <c r="UMH1" s="374"/>
      <c r="UMI1" s="374"/>
      <c r="UMJ1" s="375"/>
      <c r="UMK1" s="373" t="s">
        <v>35</v>
      </c>
      <c r="UML1" s="374"/>
      <c r="UMM1" s="374"/>
      <c r="UMN1" s="374"/>
      <c r="UMO1" s="374"/>
      <c r="UMP1" s="374"/>
      <c r="UMQ1" s="374"/>
      <c r="UMR1" s="375"/>
      <c r="UMS1" s="373" t="s">
        <v>35</v>
      </c>
      <c r="UMT1" s="374"/>
      <c r="UMU1" s="374"/>
      <c r="UMV1" s="374"/>
      <c r="UMW1" s="374"/>
      <c r="UMX1" s="374"/>
      <c r="UMY1" s="374"/>
      <c r="UMZ1" s="375"/>
      <c r="UNA1" s="373" t="s">
        <v>35</v>
      </c>
      <c r="UNB1" s="374"/>
      <c r="UNC1" s="374"/>
      <c r="UND1" s="374"/>
      <c r="UNE1" s="374"/>
      <c r="UNF1" s="374"/>
      <c r="UNG1" s="374"/>
      <c r="UNH1" s="375"/>
      <c r="UNI1" s="373" t="s">
        <v>35</v>
      </c>
      <c r="UNJ1" s="374"/>
      <c r="UNK1" s="374"/>
      <c r="UNL1" s="374"/>
      <c r="UNM1" s="374"/>
      <c r="UNN1" s="374"/>
      <c r="UNO1" s="374"/>
      <c r="UNP1" s="375"/>
      <c r="UNQ1" s="373" t="s">
        <v>35</v>
      </c>
      <c r="UNR1" s="374"/>
      <c r="UNS1" s="374"/>
      <c r="UNT1" s="374"/>
      <c r="UNU1" s="374"/>
      <c r="UNV1" s="374"/>
      <c r="UNW1" s="374"/>
      <c r="UNX1" s="375"/>
      <c r="UNY1" s="373" t="s">
        <v>35</v>
      </c>
      <c r="UNZ1" s="374"/>
      <c r="UOA1" s="374"/>
      <c r="UOB1" s="374"/>
      <c r="UOC1" s="374"/>
      <c r="UOD1" s="374"/>
      <c r="UOE1" s="374"/>
      <c r="UOF1" s="375"/>
      <c r="UOG1" s="373" t="s">
        <v>35</v>
      </c>
      <c r="UOH1" s="374"/>
      <c r="UOI1" s="374"/>
      <c r="UOJ1" s="374"/>
      <c r="UOK1" s="374"/>
      <c r="UOL1" s="374"/>
      <c r="UOM1" s="374"/>
      <c r="UON1" s="375"/>
      <c r="UOO1" s="373" t="s">
        <v>35</v>
      </c>
      <c r="UOP1" s="374"/>
      <c r="UOQ1" s="374"/>
      <c r="UOR1" s="374"/>
      <c r="UOS1" s="374"/>
      <c r="UOT1" s="374"/>
      <c r="UOU1" s="374"/>
      <c r="UOV1" s="375"/>
      <c r="UOW1" s="373" t="s">
        <v>35</v>
      </c>
      <c r="UOX1" s="374"/>
      <c r="UOY1" s="374"/>
      <c r="UOZ1" s="374"/>
      <c r="UPA1" s="374"/>
      <c r="UPB1" s="374"/>
      <c r="UPC1" s="374"/>
      <c r="UPD1" s="375"/>
      <c r="UPE1" s="373" t="s">
        <v>35</v>
      </c>
      <c r="UPF1" s="374"/>
      <c r="UPG1" s="374"/>
      <c r="UPH1" s="374"/>
      <c r="UPI1" s="374"/>
      <c r="UPJ1" s="374"/>
      <c r="UPK1" s="374"/>
      <c r="UPL1" s="375"/>
      <c r="UPM1" s="373" t="s">
        <v>35</v>
      </c>
      <c r="UPN1" s="374"/>
      <c r="UPO1" s="374"/>
      <c r="UPP1" s="374"/>
      <c r="UPQ1" s="374"/>
      <c r="UPR1" s="374"/>
      <c r="UPS1" s="374"/>
      <c r="UPT1" s="375"/>
      <c r="UPU1" s="373" t="s">
        <v>35</v>
      </c>
      <c r="UPV1" s="374"/>
      <c r="UPW1" s="374"/>
      <c r="UPX1" s="374"/>
      <c r="UPY1" s="374"/>
      <c r="UPZ1" s="374"/>
      <c r="UQA1" s="374"/>
      <c r="UQB1" s="375"/>
      <c r="UQC1" s="373" t="s">
        <v>35</v>
      </c>
      <c r="UQD1" s="374"/>
      <c r="UQE1" s="374"/>
      <c r="UQF1" s="374"/>
      <c r="UQG1" s="374"/>
      <c r="UQH1" s="374"/>
      <c r="UQI1" s="374"/>
      <c r="UQJ1" s="375"/>
      <c r="UQK1" s="373" t="s">
        <v>35</v>
      </c>
      <c r="UQL1" s="374"/>
      <c r="UQM1" s="374"/>
      <c r="UQN1" s="374"/>
      <c r="UQO1" s="374"/>
      <c r="UQP1" s="374"/>
      <c r="UQQ1" s="374"/>
      <c r="UQR1" s="375"/>
      <c r="UQS1" s="373" t="s">
        <v>35</v>
      </c>
      <c r="UQT1" s="374"/>
      <c r="UQU1" s="374"/>
      <c r="UQV1" s="374"/>
      <c r="UQW1" s="374"/>
      <c r="UQX1" s="374"/>
      <c r="UQY1" s="374"/>
      <c r="UQZ1" s="375"/>
      <c r="URA1" s="373" t="s">
        <v>35</v>
      </c>
      <c r="URB1" s="374"/>
      <c r="URC1" s="374"/>
      <c r="URD1" s="374"/>
      <c r="URE1" s="374"/>
      <c r="URF1" s="374"/>
      <c r="URG1" s="374"/>
      <c r="URH1" s="375"/>
      <c r="URI1" s="373" t="s">
        <v>35</v>
      </c>
      <c r="URJ1" s="374"/>
      <c r="URK1" s="374"/>
      <c r="URL1" s="374"/>
      <c r="URM1" s="374"/>
      <c r="URN1" s="374"/>
      <c r="URO1" s="374"/>
      <c r="URP1" s="375"/>
      <c r="URQ1" s="373" t="s">
        <v>35</v>
      </c>
      <c r="URR1" s="374"/>
      <c r="URS1" s="374"/>
      <c r="URT1" s="374"/>
      <c r="URU1" s="374"/>
      <c r="URV1" s="374"/>
      <c r="URW1" s="374"/>
      <c r="URX1" s="375"/>
      <c r="URY1" s="373" t="s">
        <v>35</v>
      </c>
      <c r="URZ1" s="374"/>
      <c r="USA1" s="374"/>
      <c r="USB1" s="374"/>
      <c r="USC1" s="374"/>
      <c r="USD1" s="374"/>
      <c r="USE1" s="374"/>
      <c r="USF1" s="375"/>
      <c r="USG1" s="373" t="s">
        <v>35</v>
      </c>
      <c r="USH1" s="374"/>
      <c r="USI1" s="374"/>
      <c r="USJ1" s="374"/>
      <c r="USK1" s="374"/>
      <c r="USL1" s="374"/>
      <c r="USM1" s="374"/>
      <c r="USN1" s="375"/>
      <c r="USO1" s="373" t="s">
        <v>35</v>
      </c>
      <c r="USP1" s="374"/>
      <c r="USQ1" s="374"/>
      <c r="USR1" s="374"/>
      <c r="USS1" s="374"/>
      <c r="UST1" s="374"/>
      <c r="USU1" s="374"/>
      <c r="USV1" s="375"/>
      <c r="USW1" s="373" t="s">
        <v>35</v>
      </c>
      <c r="USX1" s="374"/>
      <c r="USY1" s="374"/>
      <c r="USZ1" s="374"/>
      <c r="UTA1" s="374"/>
      <c r="UTB1" s="374"/>
      <c r="UTC1" s="374"/>
      <c r="UTD1" s="375"/>
      <c r="UTE1" s="373" t="s">
        <v>35</v>
      </c>
      <c r="UTF1" s="374"/>
      <c r="UTG1" s="374"/>
      <c r="UTH1" s="374"/>
      <c r="UTI1" s="374"/>
      <c r="UTJ1" s="374"/>
      <c r="UTK1" s="374"/>
      <c r="UTL1" s="375"/>
      <c r="UTM1" s="373" t="s">
        <v>35</v>
      </c>
      <c r="UTN1" s="374"/>
      <c r="UTO1" s="374"/>
      <c r="UTP1" s="374"/>
      <c r="UTQ1" s="374"/>
      <c r="UTR1" s="374"/>
      <c r="UTS1" s="374"/>
      <c r="UTT1" s="375"/>
      <c r="UTU1" s="373" t="s">
        <v>35</v>
      </c>
      <c r="UTV1" s="374"/>
      <c r="UTW1" s="374"/>
      <c r="UTX1" s="374"/>
      <c r="UTY1" s="374"/>
      <c r="UTZ1" s="374"/>
      <c r="UUA1" s="374"/>
      <c r="UUB1" s="375"/>
      <c r="UUC1" s="373" t="s">
        <v>35</v>
      </c>
      <c r="UUD1" s="374"/>
      <c r="UUE1" s="374"/>
      <c r="UUF1" s="374"/>
      <c r="UUG1" s="374"/>
      <c r="UUH1" s="374"/>
      <c r="UUI1" s="374"/>
      <c r="UUJ1" s="375"/>
      <c r="UUK1" s="373" t="s">
        <v>35</v>
      </c>
      <c r="UUL1" s="374"/>
      <c r="UUM1" s="374"/>
      <c r="UUN1" s="374"/>
      <c r="UUO1" s="374"/>
      <c r="UUP1" s="374"/>
      <c r="UUQ1" s="374"/>
      <c r="UUR1" s="375"/>
      <c r="UUS1" s="373" t="s">
        <v>35</v>
      </c>
      <c r="UUT1" s="374"/>
      <c r="UUU1" s="374"/>
      <c r="UUV1" s="374"/>
      <c r="UUW1" s="374"/>
      <c r="UUX1" s="374"/>
      <c r="UUY1" s="374"/>
      <c r="UUZ1" s="375"/>
      <c r="UVA1" s="373" t="s">
        <v>35</v>
      </c>
      <c r="UVB1" s="374"/>
      <c r="UVC1" s="374"/>
      <c r="UVD1" s="374"/>
      <c r="UVE1" s="374"/>
      <c r="UVF1" s="374"/>
      <c r="UVG1" s="374"/>
      <c r="UVH1" s="375"/>
      <c r="UVI1" s="373" t="s">
        <v>35</v>
      </c>
      <c r="UVJ1" s="374"/>
      <c r="UVK1" s="374"/>
      <c r="UVL1" s="374"/>
      <c r="UVM1" s="374"/>
      <c r="UVN1" s="374"/>
      <c r="UVO1" s="374"/>
      <c r="UVP1" s="375"/>
      <c r="UVQ1" s="373" t="s">
        <v>35</v>
      </c>
      <c r="UVR1" s="374"/>
      <c r="UVS1" s="374"/>
      <c r="UVT1" s="374"/>
      <c r="UVU1" s="374"/>
      <c r="UVV1" s="374"/>
      <c r="UVW1" s="374"/>
      <c r="UVX1" s="375"/>
      <c r="UVY1" s="373" t="s">
        <v>35</v>
      </c>
      <c r="UVZ1" s="374"/>
      <c r="UWA1" s="374"/>
      <c r="UWB1" s="374"/>
      <c r="UWC1" s="374"/>
      <c r="UWD1" s="374"/>
      <c r="UWE1" s="374"/>
      <c r="UWF1" s="375"/>
      <c r="UWG1" s="373" t="s">
        <v>35</v>
      </c>
      <c r="UWH1" s="374"/>
      <c r="UWI1" s="374"/>
      <c r="UWJ1" s="374"/>
      <c r="UWK1" s="374"/>
      <c r="UWL1" s="374"/>
      <c r="UWM1" s="374"/>
      <c r="UWN1" s="375"/>
      <c r="UWO1" s="373" t="s">
        <v>35</v>
      </c>
      <c r="UWP1" s="374"/>
      <c r="UWQ1" s="374"/>
      <c r="UWR1" s="374"/>
      <c r="UWS1" s="374"/>
      <c r="UWT1" s="374"/>
      <c r="UWU1" s="374"/>
      <c r="UWV1" s="375"/>
      <c r="UWW1" s="373" t="s">
        <v>35</v>
      </c>
      <c r="UWX1" s="374"/>
      <c r="UWY1" s="374"/>
      <c r="UWZ1" s="374"/>
      <c r="UXA1" s="374"/>
      <c r="UXB1" s="374"/>
      <c r="UXC1" s="374"/>
      <c r="UXD1" s="375"/>
      <c r="UXE1" s="373" t="s">
        <v>35</v>
      </c>
      <c r="UXF1" s="374"/>
      <c r="UXG1" s="374"/>
      <c r="UXH1" s="374"/>
      <c r="UXI1" s="374"/>
      <c r="UXJ1" s="374"/>
      <c r="UXK1" s="374"/>
      <c r="UXL1" s="375"/>
      <c r="UXM1" s="373" t="s">
        <v>35</v>
      </c>
      <c r="UXN1" s="374"/>
      <c r="UXO1" s="374"/>
      <c r="UXP1" s="374"/>
      <c r="UXQ1" s="374"/>
      <c r="UXR1" s="374"/>
      <c r="UXS1" s="374"/>
      <c r="UXT1" s="375"/>
      <c r="UXU1" s="373" t="s">
        <v>35</v>
      </c>
      <c r="UXV1" s="374"/>
      <c r="UXW1" s="374"/>
      <c r="UXX1" s="374"/>
      <c r="UXY1" s="374"/>
      <c r="UXZ1" s="374"/>
      <c r="UYA1" s="374"/>
      <c r="UYB1" s="375"/>
      <c r="UYC1" s="373" t="s">
        <v>35</v>
      </c>
      <c r="UYD1" s="374"/>
      <c r="UYE1" s="374"/>
      <c r="UYF1" s="374"/>
      <c r="UYG1" s="374"/>
      <c r="UYH1" s="374"/>
      <c r="UYI1" s="374"/>
      <c r="UYJ1" s="375"/>
      <c r="UYK1" s="373" t="s">
        <v>35</v>
      </c>
      <c r="UYL1" s="374"/>
      <c r="UYM1" s="374"/>
      <c r="UYN1" s="374"/>
      <c r="UYO1" s="374"/>
      <c r="UYP1" s="374"/>
      <c r="UYQ1" s="374"/>
      <c r="UYR1" s="375"/>
      <c r="UYS1" s="373" t="s">
        <v>35</v>
      </c>
      <c r="UYT1" s="374"/>
      <c r="UYU1" s="374"/>
      <c r="UYV1" s="374"/>
      <c r="UYW1" s="374"/>
      <c r="UYX1" s="374"/>
      <c r="UYY1" s="374"/>
      <c r="UYZ1" s="375"/>
      <c r="UZA1" s="373" t="s">
        <v>35</v>
      </c>
      <c r="UZB1" s="374"/>
      <c r="UZC1" s="374"/>
      <c r="UZD1" s="374"/>
      <c r="UZE1" s="374"/>
      <c r="UZF1" s="374"/>
      <c r="UZG1" s="374"/>
      <c r="UZH1" s="375"/>
      <c r="UZI1" s="373" t="s">
        <v>35</v>
      </c>
      <c r="UZJ1" s="374"/>
      <c r="UZK1" s="374"/>
      <c r="UZL1" s="374"/>
      <c r="UZM1" s="374"/>
      <c r="UZN1" s="374"/>
      <c r="UZO1" s="374"/>
      <c r="UZP1" s="375"/>
      <c r="UZQ1" s="373" t="s">
        <v>35</v>
      </c>
      <c r="UZR1" s="374"/>
      <c r="UZS1" s="374"/>
      <c r="UZT1" s="374"/>
      <c r="UZU1" s="374"/>
      <c r="UZV1" s="374"/>
      <c r="UZW1" s="374"/>
      <c r="UZX1" s="375"/>
      <c r="UZY1" s="373" t="s">
        <v>35</v>
      </c>
      <c r="UZZ1" s="374"/>
      <c r="VAA1" s="374"/>
      <c r="VAB1" s="374"/>
      <c r="VAC1" s="374"/>
      <c r="VAD1" s="374"/>
      <c r="VAE1" s="374"/>
      <c r="VAF1" s="375"/>
      <c r="VAG1" s="373" t="s">
        <v>35</v>
      </c>
      <c r="VAH1" s="374"/>
      <c r="VAI1" s="374"/>
      <c r="VAJ1" s="374"/>
      <c r="VAK1" s="374"/>
      <c r="VAL1" s="374"/>
      <c r="VAM1" s="374"/>
      <c r="VAN1" s="375"/>
      <c r="VAO1" s="373" t="s">
        <v>35</v>
      </c>
      <c r="VAP1" s="374"/>
      <c r="VAQ1" s="374"/>
      <c r="VAR1" s="374"/>
      <c r="VAS1" s="374"/>
      <c r="VAT1" s="374"/>
      <c r="VAU1" s="374"/>
      <c r="VAV1" s="375"/>
      <c r="VAW1" s="373" t="s">
        <v>35</v>
      </c>
      <c r="VAX1" s="374"/>
      <c r="VAY1" s="374"/>
      <c r="VAZ1" s="374"/>
      <c r="VBA1" s="374"/>
      <c r="VBB1" s="374"/>
      <c r="VBC1" s="374"/>
      <c r="VBD1" s="375"/>
      <c r="VBE1" s="373" t="s">
        <v>35</v>
      </c>
      <c r="VBF1" s="374"/>
      <c r="VBG1" s="374"/>
      <c r="VBH1" s="374"/>
      <c r="VBI1" s="374"/>
      <c r="VBJ1" s="374"/>
      <c r="VBK1" s="374"/>
      <c r="VBL1" s="375"/>
      <c r="VBM1" s="373" t="s">
        <v>35</v>
      </c>
      <c r="VBN1" s="374"/>
      <c r="VBO1" s="374"/>
      <c r="VBP1" s="374"/>
      <c r="VBQ1" s="374"/>
      <c r="VBR1" s="374"/>
      <c r="VBS1" s="374"/>
      <c r="VBT1" s="375"/>
      <c r="VBU1" s="373" t="s">
        <v>35</v>
      </c>
      <c r="VBV1" s="374"/>
      <c r="VBW1" s="374"/>
      <c r="VBX1" s="374"/>
      <c r="VBY1" s="374"/>
      <c r="VBZ1" s="374"/>
      <c r="VCA1" s="374"/>
      <c r="VCB1" s="375"/>
      <c r="VCC1" s="373" t="s">
        <v>35</v>
      </c>
      <c r="VCD1" s="374"/>
      <c r="VCE1" s="374"/>
      <c r="VCF1" s="374"/>
      <c r="VCG1" s="374"/>
      <c r="VCH1" s="374"/>
      <c r="VCI1" s="374"/>
      <c r="VCJ1" s="375"/>
      <c r="VCK1" s="373" t="s">
        <v>35</v>
      </c>
      <c r="VCL1" s="374"/>
      <c r="VCM1" s="374"/>
      <c r="VCN1" s="374"/>
      <c r="VCO1" s="374"/>
      <c r="VCP1" s="374"/>
      <c r="VCQ1" s="374"/>
      <c r="VCR1" s="375"/>
      <c r="VCS1" s="373" t="s">
        <v>35</v>
      </c>
      <c r="VCT1" s="374"/>
      <c r="VCU1" s="374"/>
      <c r="VCV1" s="374"/>
      <c r="VCW1" s="374"/>
      <c r="VCX1" s="374"/>
      <c r="VCY1" s="374"/>
      <c r="VCZ1" s="375"/>
      <c r="VDA1" s="373" t="s">
        <v>35</v>
      </c>
      <c r="VDB1" s="374"/>
      <c r="VDC1" s="374"/>
      <c r="VDD1" s="374"/>
      <c r="VDE1" s="374"/>
      <c r="VDF1" s="374"/>
      <c r="VDG1" s="374"/>
      <c r="VDH1" s="375"/>
      <c r="VDI1" s="373" t="s">
        <v>35</v>
      </c>
      <c r="VDJ1" s="374"/>
      <c r="VDK1" s="374"/>
      <c r="VDL1" s="374"/>
      <c r="VDM1" s="374"/>
      <c r="VDN1" s="374"/>
      <c r="VDO1" s="374"/>
      <c r="VDP1" s="375"/>
      <c r="VDQ1" s="373" t="s">
        <v>35</v>
      </c>
      <c r="VDR1" s="374"/>
      <c r="VDS1" s="374"/>
      <c r="VDT1" s="374"/>
      <c r="VDU1" s="374"/>
      <c r="VDV1" s="374"/>
      <c r="VDW1" s="374"/>
      <c r="VDX1" s="375"/>
      <c r="VDY1" s="373" t="s">
        <v>35</v>
      </c>
      <c r="VDZ1" s="374"/>
      <c r="VEA1" s="374"/>
      <c r="VEB1" s="374"/>
      <c r="VEC1" s="374"/>
      <c r="VED1" s="374"/>
      <c r="VEE1" s="374"/>
      <c r="VEF1" s="375"/>
      <c r="VEG1" s="373" t="s">
        <v>35</v>
      </c>
      <c r="VEH1" s="374"/>
      <c r="VEI1" s="374"/>
      <c r="VEJ1" s="374"/>
      <c r="VEK1" s="374"/>
      <c r="VEL1" s="374"/>
      <c r="VEM1" s="374"/>
      <c r="VEN1" s="375"/>
      <c r="VEO1" s="373" t="s">
        <v>35</v>
      </c>
      <c r="VEP1" s="374"/>
      <c r="VEQ1" s="374"/>
      <c r="VER1" s="374"/>
      <c r="VES1" s="374"/>
      <c r="VET1" s="374"/>
      <c r="VEU1" s="374"/>
      <c r="VEV1" s="375"/>
      <c r="VEW1" s="373" t="s">
        <v>35</v>
      </c>
      <c r="VEX1" s="374"/>
      <c r="VEY1" s="374"/>
      <c r="VEZ1" s="374"/>
      <c r="VFA1" s="374"/>
      <c r="VFB1" s="374"/>
      <c r="VFC1" s="374"/>
      <c r="VFD1" s="375"/>
      <c r="VFE1" s="373" t="s">
        <v>35</v>
      </c>
      <c r="VFF1" s="374"/>
      <c r="VFG1" s="374"/>
      <c r="VFH1" s="374"/>
      <c r="VFI1" s="374"/>
      <c r="VFJ1" s="374"/>
      <c r="VFK1" s="374"/>
      <c r="VFL1" s="375"/>
      <c r="VFM1" s="373" t="s">
        <v>35</v>
      </c>
      <c r="VFN1" s="374"/>
      <c r="VFO1" s="374"/>
      <c r="VFP1" s="374"/>
      <c r="VFQ1" s="374"/>
      <c r="VFR1" s="374"/>
      <c r="VFS1" s="374"/>
      <c r="VFT1" s="375"/>
      <c r="VFU1" s="373" t="s">
        <v>35</v>
      </c>
      <c r="VFV1" s="374"/>
      <c r="VFW1" s="374"/>
      <c r="VFX1" s="374"/>
      <c r="VFY1" s="374"/>
      <c r="VFZ1" s="374"/>
      <c r="VGA1" s="374"/>
      <c r="VGB1" s="375"/>
      <c r="VGC1" s="373" t="s">
        <v>35</v>
      </c>
      <c r="VGD1" s="374"/>
      <c r="VGE1" s="374"/>
      <c r="VGF1" s="374"/>
      <c r="VGG1" s="374"/>
      <c r="VGH1" s="374"/>
      <c r="VGI1" s="374"/>
      <c r="VGJ1" s="375"/>
      <c r="VGK1" s="373" t="s">
        <v>35</v>
      </c>
      <c r="VGL1" s="374"/>
      <c r="VGM1" s="374"/>
      <c r="VGN1" s="374"/>
      <c r="VGO1" s="374"/>
      <c r="VGP1" s="374"/>
      <c r="VGQ1" s="374"/>
      <c r="VGR1" s="375"/>
      <c r="VGS1" s="373" t="s">
        <v>35</v>
      </c>
      <c r="VGT1" s="374"/>
      <c r="VGU1" s="374"/>
      <c r="VGV1" s="374"/>
      <c r="VGW1" s="374"/>
      <c r="VGX1" s="374"/>
      <c r="VGY1" s="374"/>
      <c r="VGZ1" s="375"/>
      <c r="VHA1" s="373" t="s">
        <v>35</v>
      </c>
      <c r="VHB1" s="374"/>
      <c r="VHC1" s="374"/>
      <c r="VHD1" s="374"/>
      <c r="VHE1" s="374"/>
      <c r="VHF1" s="374"/>
      <c r="VHG1" s="374"/>
      <c r="VHH1" s="375"/>
      <c r="VHI1" s="373" t="s">
        <v>35</v>
      </c>
      <c r="VHJ1" s="374"/>
      <c r="VHK1" s="374"/>
      <c r="VHL1" s="374"/>
      <c r="VHM1" s="374"/>
      <c r="VHN1" s="374"/>
      <c r="VHO1" s="374"/>
      <c r="VHP1" s="375"/>
      <c r="VHQ1" s="373" t="s">
        <v>35</v>
      </c>
      <c r="VHR1" s="374"/>
      <c r="VHS1" s="374"/>
      <c r="VHT1" s="374"/>
      <c r="VHU1" s="374"/>
      <c r="VHV1" s="374"/>
      <c r="VHW1" s="374"/>
      <c r="VHX1" s="375"/>
      <c r="VHY1" s="373" t="s">
        <v>35</v>
      </c>
      <c r="VHZ1" s="374"/>
      <c r="VIA1" s="374"/>
      <c r="VIB1" s="374"/>
      <c r="VIC1" s="374"/>
      <c r="VID1" s="374"/>
      <c r="VIE1" s="374"/>
      <c r="VIF1" s="375"/>
      <c r="VIG1" s="373" t="s">
        <v>35</v>
      </c>
      <c r="VIH1" s="374"/>
      <c r="VII1" s="374"/>
      <c r="VIJ1" s="374"/>
      <c r="VIK1" s="374"/>
      <c r="VIL1" s="374"/>
      <c r="VIM1" s="374"/>
      <c r="VIN1" s="375"/>
      <c r="VIO1" s="373" t="s">
        <v>35</v>
      </c>
      <c r="VIP1" s="374"/>
      <c r="VIQ1" s="374"/>
      <c r="VIR1" s="374"/>
      <c r="VIS1" s="374"/>
      <c r="VIT1" s="374"/>
      <c r="VIU1" s="374"/>
      <c r="VIV1" s="375"/>
      <c r="VIW1" s="373" t="s">
        <v>35</v>
      </c>
      <c r="VIX1" s="374"/>
      <c r="VIY1" s="374"/>
      <c r="VIZ1" s="374"/>
      <c r="VJA1" s="374"/>
      <c r="VJB1" s="374"/>
      <c r="VJC1" s="374"/>
      <c r="VJD1" s="375"/>
      <c r="VJE1" s="373" t="s">
        <v>35</v>
      </c>
      <c r="VJF1" s="374"/>
      <c r="VJG1" s="374"/>
      <c r="VJH1" s="374"/>
      <c r="VJI1" s="374"/>
      <c r="VJJ1" s="374"/>
      <c r="VJK1" s="374"/>
      <c r="VJL1" s="375"/>
      <c r="VJM1" s="373" t="s">
        <v>35</v>
      </c>
      <c r="VJN1" s="374"/>
      <c r="VJO1" s="374"/>
      <c r="VJP1" s="374"/>
      <c r="VJQ1" s="374"/>
      <c r="VJR1" s="374"/>
      <c r="VJS1" s="374"/>
      <c r="VJT1" s="375"/>
      <c r="VJU1" s="373" t="s">
        <v>35</v>
      </c>
      <c r="VJV1" s="374"/>
      <c r="VJW1" s="374"/>
      <c r="VJX1" s="374"/>
      <c r="VJY1" s="374"/>
      <c r="VJZ1" s="374"/>
      <c r="VKA1" s="374"/>
      <c r="VKB1" s="375"/>
      <c r="VKC1" s="373" t="s">
        <v>35</v>
      </c>
      <c r="VKD1" s="374"/>
      <c r="VKE1" s="374"/>
      <c r="VKF1" s="374"/>
      <c r="VKG1" s="374"/>
      <c r="VKH1" s="374"/>
      <c r="VKI1" s="374"/>
      <c r="VKJ1" s="375"/>
      <c r="VKK1" s="373" t="s">
        <v>35</v>
      </c>
      <c r="VKL1" s="374"/>
      <c r="VKM1" s="374"/>
      <c r="VKN1" s="374"/>
      <c r="VKO1" s="374"/>
      <c r="VKP1" s="374"/>
      <c r="VKQ1" s="374"/>
      <c r="VKR1" s="375"/>
      <c r="VKS1" s="373" t="s">
        <v>35</v>
      </c>
      <c r="VKT1" s="374"/>
      <c r="VKU1" s="374"/>
      <c r="VKV1" s="374"/>
      <c r="VKW1" s="374"/>
      <c r="VKX1" s="374"/>
      <c r="VKY1" s="374"/>
      <c r="VKZ1" s="375"/>
      <c r="VLA1" s="373" t="s">
        <v>35</v>
      </c>
      <c r="VLB1" s="374"/>
      <c r="VLC1" s="374"/>
      <c r="VLD1" s="374"/>
      <c r="VLE1" s="374"/>
      <c r="VLF1" s="374"/>
      <c r="VLG1" s="374"/>
      <c r="VLH1" s="375"/>
      <c r="VLI1" s="373" t="s">
        <v>35</v>
      </c>
      <c r="VLJ1" s="374"/>
      <c r="VLK1" s="374"/>
      <c r="VLL1" s="374"/>
      <c r="VLM1" s="374"/>
      <c r="VLN1" s="374"/>
      <c r="VLO1" s="374"/>
      <c r="VLP1" s="375"/>
      <c r="VLQ1" s="373" t="s">
        <v>35</v>
      </c>
      <c r="VLR1" s="374"/>
      <c r="VLS1" s="374"/>
      <c r="VLT1" s="374"/>
      <c r="VLU1" s="374"/>
      <c r="VLV1" s="374"/>
      <c r="VLW1" s="374"/>
      <c r="VLX1" s="375"/>
      <c r="VLY1" s="373" t="s">
        <v>35</v>
      </c>
      <c r="VLZ1" s="374"/>
      <c r="VMA1" s="374"/>
      <c r="VMB1" s="374"/>
      <c r="VMC1" s="374"/>
      <c r="VMD1" s="374"/>
      <c r="VME1" s="374"/>
      <c r="VMF1" s="375"/>
      <c r="VMG1" s="373" t="s">
        <v>35</v>
      </c>
      <c r="VMH1" s="374"/>
      <c r="VMI1" s="374"/>
      <c r="VMJ1" s="374"/>
      <c r="VMK1" s="374"/>
      <c r="VML1" s="374"/>
      <c r="VMM1" s="374"/>
      <c r="VMN1" s="375"/>
      <c r="VMO1" s="373" t="s">
        <v>35</v>
      </c>
      <c r="VMP1" s="374"/>
      <c r="VMQ1" s="374"/>
      <c r="VMR1" s="374"/>
      <c r="VMS1" s="374"/>
      <c r="VMT1" s="374"/>
      <c r="VMU1" s="374"/>
      <c r="VMV1" s="375"/>
      <c r="VMW1" s="373" t="s">
        <v>35</v>
      </c>
      <c r="VMX1" s="374"/>
      <c r="VMY1" s="374"/>
      <c r="VMZ1" s="374"/>
      <c r="VNA1" s="374"/>
      <c r="VNB1" s="374"/>
      <c r="VNC1" s="374"/>
      <c r="VND1" s="375"/>
      <c r="VNE1" s="373" t="s">
        <v>35</v>
      </c>
      <c r="VNF1" s="374"/>
      <c r="VNG1" s="374"/>
      <c r="VNH1" s="374"/>
      <c r="VNI1" s="374"/>
      <c r="VNJ1" s="374"/>
      <c r="VNK1" s="374"/>
      <c r="VNL1" s="375"/>
      <c r="VNM1" s="373" t="s">
        <v>35</v>
      </c>
      <c r="VNN1" s="374"/>
      <c r="VNO1" s="374"/>
      <c r="VNP1" s="374"/>
      <c r="VNQ1" s="374"/>
      <c r="VNR1" s="374"/>
      <c r="VNS1" s="374"/>
      <c r="VNT1" s="375"/>
      <c r="VNU1" s="373" t="s">
        <v>35</v>
      </c>
      <c r="VNV1" s="374"/>
      <c r="VNW1" s="374"/>
      <c r="VNX1" s="374"/>
      <c r="VNY1" s="374"/>
      <c r="VNZ1" s="374"/>
      <c r="VOA1" s="374"/>
      <c r="VOB1" s="375"/>
      <c r="VOC1" s="373" t="s">
        <v>35</v>
      </c>
      <c r="VOD1" s="374"/>
      <c r="VOE1" s="374"/>
      <c r="VOF1" s="374"/>
      <c r="VOG1" s="374"/>
      <c r="VOH1" s="374"/>
      <c r="VOI1" s="374"/>
      <c r="VOJ1" s="375"/>
      <c r="VOK1" s="373" t="s">
        <v>35</v>
      </c>
      <c r="VOL1" s="374"/>
      <c r="VOM1" s="374"/>
      <c r="VON1" s="374"/>
      <c r="VOO1" s="374"/>
      <c r="VOP1" s="374"/>
      <c r="VOQ1" s="374"/>
      <c r="VOR1" s="375"/>
      <c r="VOS1" s="373" t="s">
        <v>35</v>
      </c>
      <c r="VOT1" s="374"/>
      <c r="VOU1" s="374"/>
      <c r="VOV1" s="374"/>
      <c r="VOW1" s="374"/>
      <c r="VOX1" s="374"/>
      <c r="VOY1" s="374"/>
      <c r="VOZ1" s="375"/>
      <c r="VPA1" s="373" t="s">
        <v>35</v>
      </c>
      <c r="VPB1" s="374"/>
      <c r="VPC1" s="374"/>
      <c r="VPD1" s="374"/>
      <c r="VPE1" s="374"/>
      <c r="VPF1" s="374"/>
      <c r="VPG1" s="374"/>
      <c r="VPH1" s="375"/>
      <c r="VPI1" s="373" t="s">
        <v>35</v>
      </c>
      <c r="VPJ1" s="374"/>
      <c r="VPK1" s="374"/>
      <c r="VPL1" s="374"/>
      <c r="VPM1" s="374"/>
      <c r="VPN1" s="374"/>
      <c r="VPO1" s="374"/>
      <c r="VPP1" s="375"/>
      <c r="VPQ1" s="373" t="s">
        <v>35</v>
      </c>
      <c r="VPR1" s="374"/>
      <c r="VPS1" s="374"/>
      <c r="VPT1" s="374"/>
      <c r="VPU1" s="374"/>
      <c r="VPV1" s="374"/>
      <c r="VPW1" s="374"/>
      <c r="VPX1" s="375"/>
      <c r="VPY1" s="373" t="s">
        <v>35</v>
      </c>
      <c r="VPZ1" s="374"/>
      <c r="VQA1" s="374"/>
      <c r="VQB1" s="374"/>
      <c r="VQC1" s="374"/>
      <c r="VQD1" s="374"/>
      <c r="VQE1" s="374"/>
      <c r="VQF1" s="375"/>
      <c r="VQG1" s="373" t="s">
        <v>35</v>
      </c>
      <c r="VQH1" s="374"/>
      <c r="VQI1" s="374"/>
      <c r="VQJ1" s="374"/>
      <c r="VQK1" s="374"/>
      <c r="VQL1" s="374"/>
      <c r="VQM1" s="374"/>
      <c r="VQN1" s="375"/>
      <c r="VQO1" s="373" t="s">
        <v>35</v>
      </c>
      <c r="VQP1" s="374"/>
      <c r="VQQ1" s="374"/>
      <c r="VQR1" s="374"/>
      <c r="VQS1" s="374"/>
      <c r="VQT1" s="374"/>
      <c r="VQU1" s="374"/>
      <c r="VQV1" s="375"/>
      <c r="VQW1" s="373" t="s">
        <v>35</v>
      </c>
      <c r="VQX1" s="374"/>
      <c r="VQY1" s="374"/>
      <c r="VQZ1" s="374"/>
      <c r="VRA1" s="374"/>
      <c r="VRB1" s="374"/>
      <c r="VRC1" s="374"/>
      <c r="VRD1" s="375"/>
      <c r="VRE1" s="373" t="s">
        <v>35</v>
      </c>
      <c r="VRF1" s="374"/>
      <c r="VRG1" s="374"/>
      <c r="VRH1" s="374"/>
      <c r="VRI1" s="374"/>
      <c r="VRJ1" s="374"/>
      <c r="VRK1" s="374"/>
      <c r="VRL1" s="375"/>
      <c r="VRM1" s="373" t="s">
        <v>35</v>
      </c>
      <c r="VRN1" s="374"/>
      <c r="VRO1" s="374"/>
      <c r="VRP1" s="374"/>
      <c r="VRQ1" s="374"/>
      <c r="VRR1" s="374"/>
      <c r="VRS1" s="374"/>
      <c r="VRT1" s="375"/>
      <c r="VRU1" s="373" t="s">
        <v>35</v>
      </c>
      <c r="VRV1" s="374"/>
      <c r="VRW1" s="374"/>
      <c r="VRX1" s="374"/>
      <c r="VRY1" s="374"/>
      <c r="VRZ1" s="374"/>
      <c r="VSA1" s="374"/>
      <c r="VSB1" s="375"/>
      <c r="VSC1" s="373" t="s">
        <v>35</v>
      </c>
      <c r="VSD1" s="374"/>
      <c r="VSE1" s="374"/>
      <c r="VSF1" s="374"/>
      <c r="VSG1" s="374"/>
      <c r="VSH1" s="374"/>
      <c r="VSI1" s="374"/>
      <c r="VSJ1" s="375"/>
      <c r="VSK1" s="373" t="s">
        <v>35</v>
      </c>
      <c r="VSL1" s="374"/>
      <c r="VSM1" s="374"/>
      <c r="VSN1" s="374"/>
      <c r="VSO1" s="374"/>
      <c r="VSP1" s="374"/>
      <c r="VSQ1" s="374"/>
      <c r="VSR1" s="375"/>
      <c r="VSS1" s="373" t="s">
        <v>35</v>
      </c>
      <c r="VST1" s="374"/>
      <c r="VSU1" s="374"/>
      <c r="VSV1" s="374"/>
      <c r="VSW1" s="374"/>
      <c r="VSX1" s="374"/>
      <c r="VSY1" s="374"/>
      <c r="VSZ1" s="375"/>
      <c r="VTA1" s="373" t="s">
        <v>35</v>
      </c>
      <c r="VTB1" s="374"/>
      <c r="VTC1" s="374"/>
      <c r="VTD1" s="374"/>
      <c r="VTE1" s="374"/>
      <c r="VTF1" s="374"/>
      <c r="VTG1" s="374"/>
      <c r="VTH1" s="375"/>
      <c r="VTI1" s="373" t="s">
        <v>35</v>
      </c>
      <c r="VTJ1" s="374"/>
      <c r="VTK1" s="374"/>
      <c r="VTL1" s="374"/>
      <c r="VTM1" s="374"/>
      <c r="VTN1" s="374"/>
      <c r="VTO1" s="374"/>
      <c r="VTP1" s="375"/>
      <c r="VTQ1" s="373" t="s">
        <v>35</v>
      </c>
      <c r="VTR1" s="374"/>
      <c r="VTS1" s="374"/>
      <c r="VTT1" s="374"/>
      <c r="VTU1" s="374"/>
      <c r="VTV1" s="374"/>
      <c r="VTW1" s="374"/>
      <c r="VTX1" s="375"/>
      <c r="VTY1" s="373" t="s">
        <v>35</v>
      </c>
      <c r="VTZ1" s="374"/>
      <c r="VUA1" s="374"/>
      <c r="VUB1" s="374"/>
      <c r="VUC1" s="374"/>
      <c r="VUD1" s="374"/>
      <c r="VUE1" s="374"/>
      <c r="VUF1" s="375"/>
      <c r="VUG1" s="373" t="s">
        <v>35</v>
      </c>
      <c r="VUH1" s="374"/>
      <c r="VUI1" s="374"/>
      <c r="VUJ1" s="374"/>
      <c r="VUK1" s="374"/>
      <c r="VUL1" s="374"/>
      <c r="VUM1" s="374"/>
      <c r="VUN1" s="375"/>
      <c r="VUO1" s="373" t="s">
        <v>35</v>
      </c>
      <c r="VUP1" s="374"/>
      <c r="VUQ1" s="374"/>
      <c r="VUR1" s="374"/>
      <c r="VUS1" s="374"/>
      <c r="VUT1" s="374"/>
      <c r="VUU1" s="374"/>
      <c r="VUV1" s="375"/>
      <c r="VUW1" s="373" t="s">
        <v>35</v>
      </c>
      <c r="VUX1" s="374"/>
      <c r="VUY1" s="374"/>
      <c r="VUZ1" s="374"/>
      <c r="VVA1" s="374"/>
      <c r="VVB1" s="374"/>
      <c r="VVC1" s="374"/>
      <c r="VVD1" s="375"/>
      <c r="VVE1" s="373" t="s">
        <v>35</v>
      </c>
      <c r="VVF1" s="374"/>
      <c r="VVG1" s="374"/>
      <c r="VVH1" s="374"/>
      <c r="VVI1" s="374"/>
      <c r="VVJ1" s="374"/>
      <c r="VVK1" s="374"/>
      <c r="VVL1" s="375"/>
      <c r="VVM1" s="373" t="s">
        <v>35</v>
      </c>
      <c r="VVN1" s="374"/>
      <c r="VVO1" s="374"/>
      <c r="VVP1" s="374"/>
      <c r="VVQ1" s="374"/>
      <c r="VVR1" s="374"/>
      <c r="VVS1" s="374"/>
      <c r="VVT1" s="375"/>
      <c r="VVU1" s="373" t="s">
        <v>35</v>
      </c>
      <c r="VVV1" s="374"/>
      <c r="VVW1" s="374"/>
      <c r="VVX1" s="374"/>
      <c r="VVY1" s="374"/>
      <c r="VVZ1" s="374"/>
      <c r="VWA1" s="374"/>
      <c r="VWB1" s="375"/>
      <c r="VWC1" s="373" t="s">
        <v>35</v>
      </c>
      <c r="VWD1" s="374"/>
      <c r="VWE1" s="374"/>
      <c r="VWF1" s="374"/>
      <c r="VWG1" s="374"/>
      <c r="VWH1" s="374"/>
      <c r="VWI1" s="374"/>
      <c r="VWJ1" s="375"/>
      <c r="VWK1" s="373" t="s">
        <v>35</v>
      </c>
      <c r="VWL1" s="374"/>
      <c r="VWM1" s="374"/>
      <c r="VWN1" s="374"/>
      <c r="VWO1" s="374"/>
      <c r="VWP1" s="374"/>
      <c r="VWQ1" s="374"/>
      <c r="VWR1" s="375"/>
      <c r="VWS1" s="373" t="s">
        <v>35</v>
      </c>
      <c r="VWT1" s="374"/>
      <c r="VWU1" s="374"/>
      <c r="VWV1" s="374"/>
      <c r="VWW1" s="374"/>
      <c r="VWX1" s="374"/>
      <c r="VWY1" s="374"/>
      <c r="VWZ1" s="375"/>
      <c r="VXA1" s="373" t="s">
        <v>35</v>
      </c>
      <c r="VXB1" s="374"/>
      <c r="VXC1" s="374"/>
      <c r="VXD1" s="374"/>
      <c r="VXE1" s="374"/>
      <c r="VXF1" s="374"/>
      <c r="VXG1" s="374"/>
      <c r="VXH1" s="375"/>
      <c r="VXI1" s="373" t="s">
        <v>35</v>
      </c>
      <c r="VXJ1" s="374"/>
      <c r="VXK1" s="374"/>
      <c r="VXL1" s="374"/>
      <c r="VXM1" s="374"/>
      <c r="VXN1" s="374"/>
      <c r="VXO1" s="374"/>
      <c r="VXP1" s="375"/>
      <c r="VXQ1" s="373" t="s">
        <v>35</v>
      </c>
      <c r="VXR1" s="374"/>
      <c r="VXS1" s="374"/>
      <c r="VXT1" s="374"/>
      <c r="VXU1" s="374"/>
      <c r="VXV1" s="374"/>
      <c r="VXW1" s="374"/>
      <c r="VXX1" s="375"/>
      <c r="VXY1" s="373" t="s">
        <v>35</v>
      </c>
      <c r="VXZ1" s="374"/>
      <c r="VYA1" s="374"/>
      <c r="VYB1" s="374"/>
      <c r="VYC1" s="374"/>
      <c r="VYD1" s="374"/>
      <c r="VYE1" s="374"/>
      <c r="VYF1" s="375"/>
      <c r="VYG1" s="373" t="s">
        <v>35</v>
      </c>
      <c r="VYH1" s="374"/>
      <c r="VYI1" s="374"/>
      <c r="VYJ1" s="374"/>
      <c r="VYK1" s="374"/>
      <c r="VYL1" s="374"/>
      <c r="VYM1" s="374"/>
      <c r="VYN1" s="375"/>
      <c r="VYO1" s="373" t="s">
        <v>35</v>
      </c>
      <c r="VYP1" s="374"/>
      <c r="VYQ1" s="374"/>
      <c r="VYR1" s="374"/>
      <c r="VYS1" s="374"/>
      <c r="VYT1" s="374"/>
      <c r="VYU1" s="374"/>
      <c r="VYV1" s="375"/>
      <c r="VYW1" s="373" t="s">
        <v>35</v>
      </c>
      <c r="VYX1" s="374"/>
      <c r="VYY1" s="374"/>
      <c r="VYZ1" s="374"/>
      <c r="VZA1" s="374"/>
      <c r="VZB1" s="374"/>
      <c r="VZC1" s="374"/>
      <c r="VZD1" s="375"/>
      <c r="VZE1" s="373" t="s">
        <v>35</v>
      </c>
      <c r="VZF1" s="374"/>
      <c r="VZG1" s="374"/>
      <c r="VZH1" s="374"/>
      <c r="VZI1" s="374"/>
      <c r="VZJ1" s="374"/>
      <c r="VZK1" s="374"/>
      <c r="VZL1" s="375"/>
      <c r="VZM1" s="373" t="s">
        <v>35</v>
      </c>
      <c r="VZN1" s="374"/>
      <c r="VZO1" s="374"/>
      <c r="VZP1" s="374"/>
      <c r="VZQ1" s="374"/>
      <c r="VZR1" s="374"/>
      <c r="VZS1" s="374"/>
      <c r="VZT1" s="375"/>
      <c r="VZU1" s="373" t="s">
        <v>35</v>
      </c>
      <c r="VZV1" s="374"/>
      <c r="VZW1" s="374"/>
      <c r="VZX1" s="374"/>
      <c r="VZY1" s="374"/>
      <c r="VZZ1" s="374"/>
      <c r="WAA1" s="374"/>
      <c r="WAB1" s="375"/>
      <c r="WAC1" s="373" t="s">
        <v>35</v>
      </c>
      <c r="WAD1" s="374"/>
      <c r="WAE1" s="374"/>
      <c r="WAF1" s="374"/>
      <c r="WAG1" s="374"/>
      <c r="WAH1" s="374"/>
      <c r="WAI1" s="374"/>
      <c r="WAJ1" s="375"/>
      <c r="WAK1" s="373" t="s">
        <v>35</v>
      </c>
      <c r="WAL1" s="374"/>
      <c r="WAM1" s="374"/>
      <c r="WAN1" s="374"/>
      <c r="WAO1" s="374"/>
      <c r="WAP1" s="374"/>
      <c r="WAQ1" s="374"/>
      <c r="WAR1" s="375"/>
      <c r="WAS1" s="373" t="s">
        <v>35</v>
      </c>
      <c r="WAT1" s="374"/>
      <c r="WAU1" s="374"/>
      <c r="WAV1" s="374"/>
      <c r="WAW1" s="374"/>
      <c r="WAX1" s="374"/>
      <c r="WAY1" s="374"/>
      <c r="WAZ1" s="375"/>
      <c r="WBA1" s="373" t="s">
        <v>35</v>
      </c>
      <c r="WBB1" s="374"/>
      <c r="WBC1" s="374"/>
      <c r="WBD1" s="374"/>
      <c r="WBE1" s="374"/>
      <c r="WBF1" s="374"/>
      <c r="WBG1" s="374"/>
      <c r="WBH1" s="375"/>
      <c r="WBI1" s="373" t="s">
        <v>35</v>
      </c>
      <c r="WBJ1" s="374"/>
      <c r="WBK1" s="374"/>
      <c r="WBL1" s="374"/>
      <c r="WBM1" s="374"/>
      <c r="WBN1" s="374"/>
      <c r="WBO1" s="374"/>
      <c r="WBP1" s="375"/>
      <c r="WBQ1" s="373" t="s">
        <v>35</v>
      </c>
      <c r="WBR1" s="374"/>
      <c r="WBS1" s="374"/>
      <c r="WBT1" s="374"/>
      <c r="WBU1" s="374"/>
      <c r="WBV1" s="374"/>
      <c r="WBW1" s="374"/>
      <c r="WBX1" s="375"/>
      <c r="WBY1" s="373" t="s">
        <v>35</v>
      </c>
      <c r="WBZ1" s="374"/>
      <c r="WCA1" s="374"/>
      <c r="WCB1" s="374"/>
      <c r="WCC1" s="374"/>
      <c r="WCD1" s="374"/>
      <c r="WCE1" s="374"/>
      <c r="WCF1" s="375"/>
      <c r="WCG1" s="373" t="s">
        <v>35</v>
      </c>
      <c r="WCH1" s="374"/>
      <c r="WCI1" s="374"/>
      <c r="WCJ1" s="374"/>
      <c r="WCK1" s="374"/>
      <c r="WCL1" s="374"/>
      <c r="WCM1" s="374"/>
      <c r="WCN1" s="375"/>
      <c r="WCO1" s="373" t="s">
        <v>35</v>
      </c>
      <c r="WCP1" s="374"/>
      <c r="WCQ1" s="374"/>
      <c r="WCR1" s="374"/>
      <c r="WCS1" s="374"/>
      <c r="WCT1" s="374"/>
      <c r="WCU1" s="374"/>
      <c r="WCV1" s="375"/>
      <c r="WCW1" s="373" t="s">
        <v>35</v>
      </c>
      <c r="WCX1" s="374"/>
      <c r="WCY1" s="374"/>
      <c r="WCZ1" s="374"/>
      <c r="WDA1" s="374"/>
      <c r="WDB1" s="374"/>
      <c r="WDC1" s="374"/>
      <c r="WDD1" s="375"/>
      <c r="WDE1" s="373" t="s">
        <v>35</v>
      </c>
      <c r="WDF1" s="374"/>
      <c r="WDG1" s="374"/>
      <c r="WDH1" s="374"/>
      <c r="WDI1" s="374"/>
      <c r="WDJ1" s="374"/>
      <c r="WDK1" s="374"/>
      <c r="WDL1" s="375"/>
      <c r="WDM1" s="373" t="s">
        <v>35</v>
      </c>
      <c r="WDN1" s="374"/>
      <c r="WDO1" s="374"/>
      <c r="WDP1" s="374"/>
      <c r="WDQ1" s="374"/>
      <c r="WDR1" s="374"/>
      <c r="WDS1" s="374"/>
      <c r="WDT1" s="375"/>
      <c r="WDU1" s="373" t="s">
        <v>35</v>
      </c>
      <c r="WDV1" s="374"/>
      <c r="WDW1" s="374"/>
      <c r="WDX1" s="374"/>
      <c r="WDY1" s="374"/>
      <c r="WDZ1" s="374"/>
      <c r="WEA1" s="374"/>
      <c r="WEB1" s="375"/>
      <c r="WEC1" s="373" t="s">
        <v>35</v>
      </c>
      <c r="WED1" s="374"/>
      <c r="WEE1" s="374"/>
      <c r="WEF1" s="374"/>
      <c r="WEG1" s="374"/>
      <c r="WEH1" s="374"/>
      <c r="WEI1" s="374"/>
      <c r="WEJ1" s="375"/>
      <c r="WEK1" s="373" t="s">
        <v>35</v>
      </c>
      <c r="WEL1" s="374"/>
      <c r="WEM1" s="374"/>
      <c r="WEN1" s="374"/>
      <c r="WEO1" s="374"/>
      <c r="WEP1" s="374"/>
      <c r="WEQ1" s="374"/>
      <c r="WER1" s="375"/>
      <c r="WES1" s="373" t="s">
        <v>35</v>
      </c>
      <c r="WET1" s="374"/>
      <c r="WEU1" s="374"/>
      <c r="WEV1" s="374"/>
      <c r="WEW1" s="374"/>
      <c r="WEX1" s="374"/>
      <c r="WEY1" s="374"/>
      <c r="WEZ1" s="375"/>
      <c r="WFA1" s="373" t="s">
        <v>35</v>
      </c>
      <c r="WFB1" s="374"/>
      <c r="WFC1" s="374"/>
      <c r="WFD1" s="374"/>
      <c r="WFE1" s="374"/>
      <c r="WFF1" s="374"/>
      <c r="WFG1" s="374"/>
      <c r="WFH1" s="375"/>
      <c r="WFI1" s="373" t="s">
        <v>35</v>
      </c>
      <c r="WFJ1" s="374"/>
      <c r="WFK1" s="374"/>
      <c r="WFL1" s="374"/>
      <c r="WFM1" s="374"/>
      <c r="WFN1" s="374"/>
      <c r="WFO1" s="374"/>
      <c r="WFP1" s="375"/>
      <c r="WFQ1" s="373" t="s">
        <v>35</v>
      </c>
      <c r="WFR1" s="374"/>
      <c r="WFS1" s="374"/>
      <c r="WFT1" s="374"/>
      <c r="WFU1" s="374"/>
      <c r="WFV1" s="374"/>
      <c r="WFW1" s="374"/>
      <c r="WFX1" s="375"/>
      <c r="WFY1" s="373" t="s">
        <v>35</v>
      </c>
      <c r="WFZ1" s="374"/>
      <c r="WGA1" s="374"/>
      <c r="WGB1" s="374"/>
      <c r="WGC1" s="374"/>
      <c r="WGD1" s="374"/>
      <c r="WGE1" s="374"/>
      <c r="WGF1" s="375"/>
      <c r="WGG1" s="373" t="s">
        <v>35</v>
      </c>
      <c r="WGH1" s="374"/>
      <c r="WGI1" s="374"/>
      <c r="WGJ1" s="374"/>
      <c r="WGK1" s="374"/>
      <c r="WGL1" s="374"/>
      <c r="WGM1" s="374"/>
      <c r="WGN1" s="375"/>
      <c r="WGO1" s="373" t="s">
        <v>35</v>
      </c>
      <c r="WGP1" s="374"/>
      <c r="WGQ1" s="374"/>
      <c r="WGR1" s="374"/>
      <c r="WGS1" s="374"/>
      <c r="WGT1" s="374"/>
      <c r="WGU1" s="374"/>
      <c r="WGV1" s="375"/>
      <c r="WGW1" s="373" t="s">
        <v>35</v>
      </c>
      <c r="WGX1" s="374"/>
      <c r="WGY1" s="374"/>
      <c r="WGZ1" s="374"/>
      <c r="WHA1" s="374"/>
      <c r="WHB1" s="374"/>
      <c r="WHC1" s="374"/>
      <c r="WHD1" s="375"/>
      <c r="WHE1" s="373" t="s">
        <v>35</v>
      </c>
      <c r="WHF1" s="374"/>
      <c r="WHG1" s="374"/>
      <c r="WHH1" s="374"/>
      <c r="WHI1" s="374"/>
      <c r="WHJ1" s="374"/>
      <c r="WHK1" s="374"/>
      <c r="WHL1" s="375"/>
      <c r="WHM1" s="373" t="s">
        <v>35</v>
      </c>
      <c r="WHN1" s="374"/>
      <c r="WHO1" s="374"/>
      <c r="WHP1" s="374"/>
      <c r="WHQ1" s="374"/>
      <c r="WHR1" s="374"/>
      <c r="WHS1" s="374"/>
      <c r="WHT1" s="375"/>
      <c r="WHU1" s="373" t="s">
        <v>35</v>
      </c>
      <c r="WHV1" s="374"/>
      <c r="WHW1" s="374"/>
      <c r="WHX1" s="374"/>
      <c r="WHY1" s="374"/>
      <c r="WHZ1" s="374"/>
      <c r="WIA1" s="374"/>
      <c r="WIB1" s="375"/>
      <c r="WIC1" s="373" t="s">
        <v>35</v>
      </c>
      <c r="WID1" s="374"/>
      <c r="WIE1" s="374"/>
      <c r="WIF1" s="374"/>
      <c r="WIG1" s="374"/>
      <c r="WIH1" s="374"/>
      <c r="WII1" s="374"/>
      <c r="WIJ1" s="375"/>
      <c r="WIK1" s="373" t="s">
        <v>35</v>
      </c>
      <c r="WIL1" s="374"/>
      <c r="WIM1" s="374"/>
      <c r="WIN1" s="374"/>
      <c r="WIO1" s="374"/>
      <c r="WIP1" s="374"/>
      <c r="WIQ1" s="374"/>
      <c r="WIR1" s="375"/>
      <c r="WIS1" s="373" t="s">
        <v>35</v>
      </c>
      <c r="WIT1" s="374"/>
      <c r="WIU1" s="374"/>
      <c r="WIV1" s="374"/>
      <c r="WIW1" s="374"/>
      <c r="WIX1" s="374"/>
      <c r="WIY1" s="374"/>
      <c r="WIZ1" s="375"/>
      <c r="WJA1" s="373" t="s">
        <v>35</v>
      </c>
      <c r="WJB1" s="374"/>
      <c r="WJC1" s="374"/>
      <c r="WJD1" s="374"/>
      <c r="WJE1" s="374"/>
      <c r="WJF1" s="374"/>
      <c r="WJG1" s="374"/>
      <c r="WJH1" s="375"/>
      <c r="WJI1" s="373" t="s">
        <v>35</v>
      </c>
      <c r="WJJ1" s="374"/>
      <c r="WJK1" s="374"/>
      <c r="WJL1" s="374"/>
      <c r="WJM1" s="374"/>
      <c r="WJN1" s="374"/>
      <c r="WJO1" s="374"/>
      <c r="WJP1" s="375"/>
      <c r="WJQ1" s="373" t="s">
        <v>35</v>
      </c>
      <c r="WJR1" s="374"/>
      <c r="WJS1" s="374"/>
      <c r="WJT1" s="374"/>
      <c r="WJU1" s="374"/>
      <c r="WJV1" s="374"/>
      <c r="WJW1" s="374"/>
      <c r="WJX1" s="375"/>
      <c r="WJY1" s="373" t="s">
        <v>35</v>
      </c>
      <c r="WJZ1" s="374"/>
      <c r="WKA1" s="374"/>
      <c r="WKB1" s="374"/>
      <c r="WKC1" s="374"/>
      <c r="WKD1" s="374"/>
      <c r="WKE1" s="374"/>
      <c r="WKF1" s="375"/>
      <c r="WKG1" s="373" t="s">
        <v>35</v>
      </c>
      <c r="WKH1" s="374"/>
      <c r="WKI1" s="374"/>
      <c r="WKJ1" s="374"/>
      <c r="WKK1" s="374"/>
      <c r="WKL1" s="374"/>
      <c r="WKM1" s="374"/>
      <c r="WKN1" s="375"/>
      <c r="WKO1" s="373" t="s">
        <v>35</v>
      </c>
      <c r="WKP1" s="374"/>
      <c r="WKQ1" s="374"/>
      <c r="WKR1" s="374"/>
      <c r="WKS1" s="374"/>
      <c r="WKT1" s="374"/>
      <c r="WKU1" s="374"/>
      <c r="WKV1" s="375"/>
      <c r="WKW1" s="373" t="s">
        <v>35</v>
      </c>
      <c r="WKX1" s="374"/>
      <c r="WKY1" s="374"/>
      <c r="WKZ1" s="374"/>
      <c r="WLA1" s="374"/>
      <c r="WLB1" s="374"/>
      <c r="WLC1" s="374"/>
      <c r="WLD1" s="375"/>
      <c r="WLE1" s="373" t="s">
        <v>35</v>
      </c>
      <c r="WLF1" s="374"/>
      <c r="WLG1" s="374"/>
      <c r="WLH1" s="374"/>
      <c r="WLI1" s="374"/>
      <c r="WLJ1" s="374"/>
      <c r="WLK1" s="374"/>
      <c r="WLL1" s="375"/>
      <c r="WLM1" s="373" t="s">
        <v>35</v>
      </c>
      <c r="WLN1" s="374"/>
      <c r="WLO1" s="374"/>
      <c r="WLP1" s="374"/>
      <c r="WLQ1" s="374"/>
      <c r="WLR1" s="374"/>
      <c r="WLS1" s="374"/>
      <c r="WLT1" s="375"/>
      <c r="WLU1" s="373" t="s">
        <v>35</v>
      </c>
      <c r="WLV1" s="374"/>
      <c r="WLW1" s="374"/>
      <c r="WLX1" s="374"/>
      <c r="WLY1" s="374"/>
      <c r="WLZ1" s="374"/>
      <c r="WMA1" s="374"/>
      <c r="WMB1" s="375"/>
      <c r="WMC1" s="373" t="s">
        <v>35</v>
      </c>
      <c r="WMD1" s="374"/>
      <c r="WME1" s="374"/>
      <c r="WMF1" s="374"/>
      <c r="WMG1" s="374"/>
      <c r="WMH1" s="374"/>
      <c r="WMI1" s="374"/>
      <c r="WMJ1" s="375"/>
      <c r="WMK1" s="373" t="s">
        <v>35</v>
      </c>
      <c r="WML1" s="374"/>
      <c r="WMM1" s="374"/>
      <c r="WMN1" s="374"/>
      <c r="WMO1" s="374"/>
      <c r="WMP1" s="374"/>
      <c r="WMQ1" s="374"/>
      <c r="WMR1" s="375"/>
      <c r="WMS1" s="373" t="s">
        <v>35</v>
      </c>
      <c r="WMT1" s="374"/>
      <c r="WMU1" s="374"/>
      <c r="WMV1" s="374"/>
      <c r="WMW1" s="374"/>
      <c r="WMX1" s="374"/>
      <c r="WMY1" s="374"/>
      <c r="WMZ1" s="375"/>
      <c r="WNA1" s="373" t="s">
        <v>35</v>
      </c>
      <c r="WNB1" s="374"/>
      <c r="WNC1" s="374"/>
      <c r="WND1" s="374"/>
      <c r="WNE1" s="374"/>
      <c r="WNF1" s="374"/>
      <c r="WNG1" s="374"/>
      <c r="WNH1" s="375"/>
      <c r="WNI1" s="373" t="s">
        <v>35</v>
      </c>
      <c r="WNJ1" s="374"/>
      <c r="WNK1" s="374"/>
      <c r="WNL1" s="374"/>
      <c r="WNM1" s="374"/>
      <c r="WNN1" s="374"/>
      <c r="WNO1" s="374"/>
      <c r="WNP1" s="375"/>
      <c r="WNQ1" s="373" t="s">
        <v>35</v>
      </c>
      <c r="WNR1" s="374"/>
      <c r="WNS1" s="374"/>
      <c r="WNT1" s="374"/>
      <c r="WNU1" s="374"/>
      <c r="WNV1" s="374"/>
      <c r="WNW1" s="374"/>
      <c r="WNX1" s="375"/>
      <c r="WNY1" s="373" t="s">
        <v>35</v>
      </c>
      <c r="WNZ1" s="374"/>
      <c r="WOA1" s="374"/>
      <c r="WOB1" s="374"/>
      <c r="WOC1" s="374"/>
      <c r="WOD1" s="374"/>
      <c r="WOE1" s="374"/>
      <c r="WOF1" s="375"/>
      <c r="WOG1" s="373" t="s">
        <v>35</v>
      </c>
      <c r="WOH1" s="374"/>
      <c r="WOI1" s="374"/>
      <c r="WOJ1" s="374"/>
      <c r="WOK1" s="374"/>
      <c r="WOL1" s="374"/>
      <c r="WOM1" s="374"/>
      <c r="WON1" s="375"/>
      <c r="WOO1" s="373" t="s">
        <v>35</v>
      </c>
      <c r="WOP1" s="374"/>
      <c r="WOQ1" s="374"/>
      <c r="WOR1" s="374"/>
      <c r="WOS1" s="374"/>
      <c r="WOT1" s="374"/>
      <c r="WOU1" s="374"/>
      <c r="WOV1" s="375"/>
      <c r="WOW1" s="373" t="s">
        <v>35</v>
      </c>
      <c r="WOX1" s="374"/>
      <c r="WOY1" s="374"/>
      <c r="WOZ1" s="374"/>
      <c r="WPA1" s="374"/>
      <c r="WPB1" s="374"/>
      <c r="WPC1" s="374"/>
      <c r="WPD1" s="375"/>
      <c r="WPE1" s="373" t="s">
        <v>35</v>
      </c>
      <c r="WPF1" s="374"/>
      <c r="WPG1" s="374"/>
      <c r="WPH1" s="374"/>
      <c r="WPI1" s="374"/>
      <c r="WPJ1" s="374"/>
      <c r="WPK1" s="374"/>
      <c r="WPL1" s="375"/>
      <c r="WPM1" s="373" t="s">
        <v>35</v>
      </c>
      <c r="WPN1" s="374"/>
      <c r="WPO1" s="374"/>
      <c r="WPP1" s="374"/>
      <c r="WPQ1" s="374"/>
      <c r="WPR1" s="374"/>
      <c r="WPS1" s="374"/>
      <c r="WPT1" s="375"/>
      <c r="WPU1" s="373" t="s">
        <v>35</v>
      </c>
      <c r="WPV1" s="374"/>
      <c r="WPW1" s="374"/>
      <c r="WPX1" s="374"/>
      <c r="WPY1" s="374"/>
      <c r="WPZ1" s="374"/>
      <c r="WQA1" s="374"/>
      <c r="WQB1" s="375"/>
      <c r="WQC1" s="373" t="s">
        <v>35</v>
      </c>
      <c r="WQD1" s="374"/>
      <c r="WQE1" s="374"/>
      <c r="WQF1" s="374"/>
      <c r="WQG1" s="374"/>
      <c r="WQH1" s="374"/>
      <c r="WQI1" s="374"/>
      <c r="WQJ1" s="375"/>
      <c r="WQK1" s="373" t="s">
        <v>35</v>
      </c>
      <c r="WQL1" s="374"/>
      <c r="WQM1" s="374"/>
      <c r="WQN1" s="374"/>
      <c r="WQO1" s="374"/>
      <c r="WQP1" s="374"/>
      <c r="WQQ1" s="374"/>
      <c r="WQR1" s="375"/>
      <c r="WQS1" s="373" t="s">
        <v>35</v>
      </c>
      <c r="WQT1" s="374"/>
      <c r="WQU1" s="374"/>
      <c r="WQV1" s="374"/>
      <c r="WQW1" s="374"/>
      <c r="WQX1" s="374"/>
      <c r="WQY1" s="374"/>
      <c r="WQZ1" s="375"/>
      <c r="WRA1" s="373" t="s">
        <v>35</v>
      </c>
      <c r="WRB1" s="374"/>
      <c r="WRC1" s="374"/>
      <c r="WRD1" s="374"/>
      <c r="WRE1" s="374"/>
      <c r="WRF1" s="374"/>
      <c r="WRG1" s="374"/>
      <c r="WRH1" s="375"/>
      <c r="WRI1" s="373" t="s">
        <v>35</v>
      </c>
      <c r="WRJ1" s="374"/>
      <c r="WRK1" s="374"/>
      <c r="WRL1" s="374"/>
      <c r="WRM1" s="374"/>
      <c r="WRN1" s="374"/>
      <c r="WRO1" s="374"/>
      <c r="WRP1" s="375"/>
      <c r="WRQ1" s="373" t="s">
        <v>35</v>
      </c>
      <c r="WRR1" s="374"/>
      <c r="WRS1" s="374"/>
      <c r="WRT1" s="374"/>
      <c r="WRU1" s="374"/>
      <c r="WRV1" s="374"/>
      <c r="WRW1" s="374"/>
      <c r="WRX1" s="375"/>
      <c r="WRY1" s="373" t="s">
        <v>35</v>
      </c>
      <c r="WRZ1" s="374"/>
      <c r="WSA1" s="374"/>
      <c r="WSB1" s="374"/>
      <c r="WSC1" s="374"/>
      <c r="WSD1" s="374"/>
      <c r="WSE1" s="374"/>
      <c r="WSF1" s="375"/>
      <c r="WSG1" s="373" t="s">
        <v>35</v>
      </c>
      <c r="WSH1" s="374"/>
      <c r="WSI1" s="374"/>
      <c r="WSJ1" s="374"/>
      <c r="WSK1" s="374"/>
      <c r="WSL1" s="374"/>
      <c r="WSM1" s="374"/>
      <c r="WSN1" s="375"/>
      <c r="WSO1" s="373" t="s">
        <v>35</v>
      </c>
      <c r="WSP1" s="374"/>
      <c r="WSQ1" s="374"/>
      <c r="WSR1" s="374"/>
      <c r="WSS1" s="374"/>
      <c r="WST1" s="374"/>
      <c r="WSU1" s="374"/>
      <c r="WSV1" s="375"/>
      <c r="WSW1" s="373" t="s">
        <v>35</v>
      </c>
      <c r="WSX1" s="374"/>
      <c r="WSY1" s="374"/>
      <c r="WSZ1" s="374"/>
      <c r="WTA1" s="374"/>
      <c r="WTB1" s="374"/>
      <c r="WTC1" s="374"/>
      <c r="WTD1" s="375"/>
      <c r="WTE1" s="373" t="s">
        <v>35</v>
      </c>
      <c r="WTF1" s="374"/>
      <c r="WTG1" s="374"/>
      <c r="WTH1" s="374"/>
      <c r="WTI1" s="374"/>
      <c r="WTJ1" s="374"/>
      <c r="WTK1" s="374"/>
      <c r="WTL1" s="375"/>
      <c r="WTM1" s="373" t="s">
        <v>35</v>
      </c>
      <c r="WTN1" s="374"/>
      <c r="WTO1" s="374"/>
      <c r="WTP1" s="374"/>
      <c r="WTQ1" s="374"/>
      <c r="WTR1" s="374"/>
      <c r="WTS1" s="374"/>
      <c r="WTT1" s="375"/>
      <c r="WTU1" s="373" t="s">
        <v>35</v>
      </c>
      <c r="WTV1" s="374"/>
      <c r="WTW1" s="374"/>
      <c r="WTX1" s="374"/>
      <c r="WTY1" s="374"/>
      <c r="WTZ1" s="374"/>
      <c r="WUA1" s="374"/>
      <c r="WUB1" s="375"/>
      <c r="WUC1" s="373" t="s">
        <v>35</v>
      </c>
      <c r="WUD1" s="374"/>
      <c r="WUE1" s="374"/>
      <c r="WUF1" s="374"/>
      <c r="WUG1" s="374"/>
      <c r="WUH1" s="374"/>
      <c r="WUI1" s="374"/>
      <c r="WUJ1" s="375"/>
      <c r="WUK1" s="373" t="s">
        <v>35</v>
      </c>
      <c r="WUL1" s="374"/>
      <c r="WUM1" s="374"/>
      <c r="WUN1" s="374"/>
      <c r="WUO1" s="374"/>
      <c r="WUP1" s="374"/>
      <c r="WUQ1" s="374"/>
      <c r="WUR1" s="375"/>
      <c r="WUS1" s="373" t="s">
        <v>35</v>
      </c>
      <c r="WUT1" s="374"/>
      <c r="WUU1" s="374"/>
      <c r="WUV1" s="374"/>
      <c r="WUW1" s="374"/>
      <c r="WUX1" s="374"/>
      <c r="WUY1" s="374"/>
      <c r="WUZ1" s="375"/>
      <c r="WVA1" s="373" t="s">
        <v>35</v>
      </c>
      <c r="WVB1" s="374"/>
      <c r="WVC1" s="374"/>
      <c r="WVD1" s="374"/>
      <c r="WVE1" s="374"/>
      <c r="WVF1" s="374"/>
      <c r="WVG1" s="374"/>
      <c r="WVH1" s="375"/>
      <c r="WVI1" s="373" t="s">
        <v>35</v>
      </c>
      <c r="WVJ1" s="374"/>
      <c r="WVK1" s="374"/>
      <c r="WVL1" s="374"/>
      <c r="WVM1" s="374"/>
      <c r="WVN1" s="374"/>
      <c r="WVO1" s="374"/>
      <c r="WVP1" s="375"/>
      <c r="WVQ1" s="373" t="s">
        <v>35</v>
      </c>
      <c r="WVR1" s="374"/>
      <c r="WVS1" s="374"/>
      <c r="WVT1" s="374"/>
      <c r="WVU1" s="374"/>
      <c r="WVV1" s="374"/>
      <c r="WVW1" s="374"/>
      <c r="WVX1" s="375"/>
      <c r="WVY1" s="373" t="s">
        <v>35</v>
      </c>
      <c r="WVZ1" s="374"/>
      <c r="WWA1" s="374"/>
      <c r="WWB1" s="374"/>
      <c r="WWC1" s="374"/>
      <c r="WWD1" s="374"/>
      <c r="WWE1" s="374"/>
      <c r="WWF1" s="375"/>
      <c r="WWG1" s="373" t="s">
        <v>35</v>
      </c>
      <c r="WWH1" s="374"/>
      <c r="WWI1" s="374"/>
      <c r="WWJ1" s="374"/>
      <c r="WWK1" s="374"/>
      <c r="WWL1" s="374"/>
      <c r="WWM1" s="374"/>
      <c r="WWN1" s="375"/>
      <c r="WWO1" s="373" t="s">
        <v>35</v>
      </c>
      <c r="WWP1" s="374"/>
      <c r="WWQ1" s="374"/>
      <c r="WWR1" s="374"/>
      <c r="WWS1" s="374"/>
      <c r="WWT1" s="374"/>
      <c r="WWU1" s="374"/>
      <c r="WWV1" s="375"/>
      <c r="WWW1" s="373" t="s">
        <v>35</v>
      </c>
      <c r="WWX1" s="374"/>
      <c r="WWY1" s="374"/>
      <c r="WWZ1" s="374"/>
      <c r="WXA1" s="374"/>
      <c r="WXB1" s="374"/>
      <c r="WXC1" s="374"/>
      <c r="WXD1" s="375"/>
      <c r="WXE1" s="373" t="s">
        <v>35</v>
      </c>
      <c r="WXF1" s="374"/>
      <c r="WXG1" s="374"/>
      <c r="WXH1" s="374"/>
      <c r="WXI1" s="374"/>
      <c r="WXJ1" s="374"/>
      <c r="WXK1" s="374"/>
      <c r="WXL1" s="375"/>
      <c r="WXM1" s="373" t="s">
        <v>35</v>
      </c>
      <c r="WXN1" s="374"/>
      <c r="WXO1" s="374"/>
      <c r="WXP1" s="374"/>
      <c r="WXQ1" s="374"/>
      <c r="WXR1" s="374"/>
      <c r="WXS1" s="374"/>
      <c r="WXT1" s="375"/>
      <c r="WXU1" s="373" t="s">
        <v>35</v>
      </c>
      <c r="WXV1" s="374"/>
      <c r="WXW1" s="374"/>
      <c r="WXX1" s="374"/>
      <c r="WXY1" s="374"/>
      <c r="WXZ1" s="374"/>
      <c r="WYA1" s="374"/>
      <c r="WYB1" s="375"/>
      <c r="WYC1" s="373" t="s">
        <v>35</v>
      </c>
      <c r="WYD1" s="374"/>
      <c r="WYE1" s="374"/>
      <c r="WYF1" s="374"/>
      <c r="WYG1" s="374"/>
      <c r="WYH1" s="374"/>
      <c r="WYI1" s="374"/>
      <c r="WYJ1" s="375"/>
      <c r="WYK1" s="373" t="s">
        <v>35</v>
      </c>
      <c r="WYL1" s="374"/>
      <c r="WYM1" s="374"/>
      <c r="WYN1" s="374"/>
      <c r="WYO1" s="374"/>
      <c r="WYP1" s="374"/>
      <c r="WYQ1" s="374"/>
      <c r="WYR1" s="375"/>
      <c r="WYS1" s="373" t="s">
        <v>35</v>
      </c>
      <c r="WYT1" s="374"/>
      <c r="WYU1" s="374"/>
      <c r="WYV1" s="374"/>
      <c r="WYW1" s="374"/>
      <c r="WYX1" s="374"/>
      <c r="WYY1" s="374"/>
      <c r="WYZ1" s="375"/>
      <c r="WZA1" s="373" t="s">
        <v>35</v>
      </c>
      <c r="WZB1" s="374"/>
      <c r="WZC1" s="374"/>
      <c r="WZD1" s="374"/>
      <c r="WZE1" s="374"/>
      <c r="WZF1" s="374"/>
      <c r="WZG1" s="374"/>
      <c r="WZH1" s="375"/>
      <c r="WZI1" s="373" t="s">
        <v>35</v>
      </c>
      <c r="WZJ1" s="374"/>
      <c r="WZK1" s="374"/>
      <c r="WZL1" s="374"/>
      <c r="WZM1" s="374"/>
      <c r="WZN1" s="374"/>
      <c r="WZO1" s="374"/>
      <c r="WZP1" s="375"/>
      <c r="WZQ1" s="373" t="s">
        <v>35</v>
      </c>
      <c r="WZR1" s="374"/>
      <c r="WZS1" s="374"/>
      <c r="WZT1" s="374"/>
      <c r="WZU1" s="374"/>
      <c r="WZV1" s="374"/>
      <c r="WZW1" s="374"/>
      <c r="WZX1" s="375"/>
      <c r="WZY1" s="373" t="s">
        <v>35</v>
      </c>
      <c r="WZZ1" s="374"/>
      <c r="XAA1" s="374"/>
      <c r="XAB1" s="374"/>
      <c r="XAC1" s="374"/>
      <c r="XAD1" s="374"/>
      <c r="XAE1" s="374"/>
      <c r="XAF1" s="375"/>
      <c r="XAG1" s="373" t="s">
        <v>35</v>
      </c>
      <c r="XAH1" s="374"/>
      <c r="XAI1" s="374"/>
      <c r="XAJ1" s="374"/>
      <c r="XAK1" s="374"/>
      <c r="XAL1" s="374"/>
      <c r="XAM1" s="374"/>
      <c r="XAN1" s="375"/>
      <c r="XAO1" s="373" t="s">
        <v>35</v>
      </c>
      <c r="XAP1" s="374"/>
      <c r="XAQ1" s="374"/>
      <c r="XAR1" s="374"/>
      <c r="XAS1" s="374"/>
      <c r="XAT1" s="374"/>
      <c r="XAU1" s="374"/>
      <c r="XAV1" s="375"/>
      <c r="XAW1" s="373" t="s">
        <v>35</v>
      </c>
      <c r="XAX1" s="374"/>
      <c r="XAY1" s="374"/>
      <c r="XAZ1" s="374"/>
      <c r="XBA1" s="374"/>
      <c r="XBB1" s="374"/>
      <c r="XBC1" s="374"/>
      <c r="XBD1" s="375"/>
      <c r="XBE1" s="373" t="s">
        <v>35</v>
      </c>
      <c r="XBF1" s="374"/>
      <c r="XBG1" s="374"/>
      <c r="XBH1" s="374"/>
      <c r="XBI1" s="374"/>
      <c r="XBJ1" s="374"/>
      <c r="XBK1" s="374"/>
      <c r="XBL1" s="375"/>
      <c r="XBM1" s="373" t="s">
        <v>35</v>
      </c>
      <c r="XBN1" s="374"/>
      <c r="XBO1" s="374"/>
      <c r="XBP1" s="374"/>
      <c r="XBQ1" s="374"/>
      <c r="XBR1" s="374"/>
      <c r="XBS1" s="374"/>
      <c r="XBT1" s="375"/>
      <c r="XBU1" s="373" t="s">
        <v>35</v>
      </c>
      <c r="XBV1" s="374"/>
      <c r="XBW1" s="374"/>
      <c r="XBX1" s="374"/>
      <c r="XBY1" s="374"/>
      <c r="XBZ1" s="374"/>
      <c r="XCA1" s="374"/>
      <c r="XCB1" s="375"/>
      <c r="XCC1" s="373" t="s">
        <v>35</v>
      </c>
      <c r="XCD1" s="374"/>
      <c r="XCE1" s="374"/>
      <c r="XCF1" s="374"/>
      <c r="XCG1" s="374"/>
      <c r="XCH1" s="374"/>
      <c r="XCI1" s="374"/>
      <c r="XCJ1" s="375"/>
      <c r="XCK1" s="373" t="s">
        <v>35</v>
      </c>
      <c r="XCL1" s="374"/>
      <c r="XCM1" s="374"/>
      <c r="XCN1" s="374"/>
      <c r="XCO1" s="374"/>
      <c r="XCP1" s="374"/>
      <c r="XCQ1" s="374"/>
      <c r="XCR1" s="375"/>
      <c r="XCS1" s="373" t="s">
        <v>35</v>
      </c>
      <c r="XCT1" s="374"/>
      <c r="XCU1" s="374"/>
      <c r="XCV1" s="374"/>
      <c r="XCW1" s="374"/>
      <c r="XCX1" s="374"/>
      <c r="XCY1" s="374"/>
      <c r="XCZ1" s="375"/>
      <c r="XDA1" s="373" t="s">
        <v>35</v>
      </c>
      <c r="XDB1" s="374"/>
      <c r="XDC1" s="374"/>
      <c r="XDD1" s="374"/>
      <c r="XDE1" s="374"/>
      <c r="XDF1" s="374"/>
      <c r="XDG1" s="374"/>
      <c r="XDH1" s="375"/>
      <c r="XDI1" s="373" t="s">
        <v>35</v>
      </c>
      <c r="XDJ1" s="374"/>
      <c r="XDK1" s="374"/>
      <c r="XDL1" s="374"/>
      <c r="XDM1" s="374"/>
      <c r="XDN1" s="374"/>
      <c r="XDO1" s="374"/>
      <c r="XDP1" s="375"/>
      <c r="XDQ1" s="373" t="s">
        <v>35</v>
      </c>
      <c r="XDR1" s="374"/>
      <c r="XDS1" s="374"/>
      <c r="XDT1" s="374"/>
      <c r="XDU1" s="374"/>
      <c r="XDV1" s="374"/>
      <c r="XDW1" s="374"/>
      <c r="XDX1" s="375"/>
      <c r="XDY1" s="373" t="s">
        <v>35</v>
      </c>
      <c r="XDZ1" s="374"/>
      <c r="XEA1" s="374"/>
      <c r="XEB1" s="374"/>
      <c r="XEC1" s="374"/>
      <c r="XED1" s="374"/>
      <c r="XEE1" s="374"/>
      <c r="XEF1" s="375"/>
      <c r="XEG1" s="373" t="s">
        <v>35</v>
      </c>
      <c r="XEH1" s="374"/>
      <c r="XEI1" s="374"/>
      <c r="XEJ1" s="374"/>
      <c r="XEK1" s="374"/>
      <c r="XEL1" s="374"/>
      <c r="XEM1" s="374"/>
      <c r="XEN1" s="375"/>
      <c r="XEO1" s="373" t="s">
        <v>35</v>
      </c>
      <c r="XEP1" s="374"/>
      <c r="XEQ1" s="374"/>
      <c r="XER1" s="374"/>
      <c r="XES1" s="374"/>
      <c r="XET1" s="374"/>
      <c r="XEU1" s="374"/>
      <c r="XEV1" s="375"/>
      <c r="XEW1" s="373" t="s">
        <v>35</v>
      </c>
      <c r="XEX1" s="374"/>
      <c r="XEY1" s="374"/>
      <c r="XEZ1" s="374"/>
      <c r="XFA1" s="374"/>
      <c r="XFB1" s="374"/>
      <c r="XFC1" s="374"/>
      <c r="XFD1" s="375"/>
    </row>
    <row r="2" spans="1:16384" s="221" customFormat="1" ht="20.100000000000001" customHeight="1">
      <c r="A2" s="126" t="s">
        <v>8</v>
      </c>
      <c r="B2" s="310" t="s">
        <v>36</v>
      </c>
      <c r="C2" s="311" t="s">
        <v>37</v>
      </c>
      <c r="D2" s="311" t="s">
        <v>38</v>
      </c>
      <c r="E2" s="311" t="s">
        <v>39</v>
      </c>
      <c r="F2" s="311" t="s">
        <v>40</v>
      </c>
      <c r="G2" s="311" t="s">
        <v>41</v>
      </c>
      <c r="H2" s="312" t="s">
        <v>42</v>
      </c>
    </row>
    <row r="3" spans="1:16384" ht="20.100000000000001" customHeight="1">
      <c r="A3" s="313" t="s">
        <v>43</v>
      </c>
      <c r="B3" s="314">
        <v>1896481.7419610401</v>
      </c>
      <c r="C3" s="315">
        <v>1418369.22050513</v>
      </c>
      <c r="D3" s="315">
        <v>3261685.6783208</v>
      </c>
      <c r="E3" s="316">
        <f>IFERROR(D3/B3,"")</f>
        <v>1.7198613654714561</v>
      </c>
      <c r="F3" s="315">
        <v>1291869.79950523</v>
      </c>
      <c r="G3" s="315">
        <v>189403.610896939</v>
      </c>
      <c r="H3" s="317">
        <v>188879.702183905</v>
      </c>
    </row>
    <row r="4" spans="1:16384" ht="20.100000000000001" customHeight="1">
      <c r="A4" s="318" t="s">
        <v>44</v>
      </c>
      <c r="B4" s="319">
        <v>17922.3021785255</v>
      </c>
      <c r="C4" s="320">
        <v>17557.7586630898</v>
      </c>
      <c r="D4" s="320">
        <v>56601.638595999997</v>
      </c>
      <c r="E4" s="316">
        <f t="shared" ref="E4:E26" si="0">IFERROR(D4/B4,"")</f>
        <v>3.1581678532247976</v>
      </c>
      <c r="F4" s="320">
        <v>53028.392642942803</v>
      </c>
      <c r="G4" s="320">
        <v>3836.2781653802499</v>
      </c>
      <c r="H4" s="321">
        <v>3646.5996196814499</v>
      </c>
    </row>
    <row r="5" spans="1:16384" ht="20.100000000000001" customHeight="1">
      <c r="A5" s="318" t="s">
        <v>45</v>
      </c>
      <c r="B5" s="319">
        <v>2930.5646204588702</v>
      </c>
      <c r="C5" s="320">
        <v>2911.08204579415</v>
      </c>
      <c r="D5" s="320">
        <v>47861.640350000001</v>
      </c>
      <c r="E5" s="316">
        <f t="shared" si="0"/>
        <v>16.331883629478128</v>
      </c>
      <c r="F5" s="320">
        <v>171.19880000000001</v>
      </c>
      <c r="G5" s="320">
        <v>589.62710031883</v>
      </c>
      <c r="H5" s="321">
        <v>511.79420331883</v>
      </c>
    </row>
    <row r="6" spans="1:16384" ht="20.100000000000001" customHeight="1">
      <c r="A6" s="318" t="s">
        <v>46</v>
      </c>
      <c r="B6" s="319">
        <v>2456.98654844262</v>
      </c>
      <c r="C6" s="320">
        <v>2456.0309965226202</v>
      </c>
      <c r="D6" s="320">
        <v>3071.5894847240002</v>
      </c>
      <c r="E6" s="316">
        <f t="shared" si="0"/>
        <v>1.2501450147014239</v>
      </c>
      <c r="F6" s="320">
        <v>2058.3349123491498</v>
      </c>
      <c r="G6" s="320">
        <v>91.978517061578799</v>
      </c>
      <c r="H6" s="321">
        <v>76.973059561578793</v>
      </c>
    </row>
    <row r="7" spans="1:16384" ht="20.100000000000001" customHeight="1">
      <c r="A7" s="318" t="s">
        <v>47</v>
      </c>
      <c r="B7" s="319">
        <v>42557.403086971601</v>
      </c>
      <c r="C7" s="320">
        <v>13749.430839717401</v>
      </c>
      <c r="D7" s="320">
        <v>6835.8611031562796</v>
      </c>
      <c r="E7" s="316">
        <f t="shared" si="0"/>
        <v>0.16062683827738047</v>
      </c>
      <c r="F7" s="320">
        <v>1697.2483339074699</v>
      </c>
      <c r="G7" s="320">
        <v>18.291962929178801</v>
      </c>
      <c r="H7" s="321">
        <v>14.3948082078828</v>
      </c>
    </row>
    <row r="8" spans="1:16384" ht="20.100000000000001" customHeight="1">
      <c r="A8" s="318" t="s">
        <v>14</v>
      </c>
      <c r="B8" s="319">
        <v>85511.454959192502</v>
      </c>
      <c r="C8" s="320">
        <v>49414.089066738197</v>
      </c>
      <c r="D8" s="320">
        <v>62679.8063204633</v>
      </c>
      <c r="E8" s="316">
        <f t="shared" si="0"/>
        <v>0.73299894558425127</v>
      </c>
      <c r="F8" s="320">
        <v>27345.440639399199</v>
      </c>
      <c r="G8" s="320">
        <v>361.50774061220397</v>
      </c>
      <c r="H8" s="321">
        <v>364.25610394121702</v>
      </c>
    </row>
    <row r="9" spans="1:16384" ht="20.100000000000001" customHeight="1">
      <c r="A9" s="318" t="s">
        <v>15</v>
      </c>
      <c r="B9" s="319">
        <v>53828.595667987101</v>
      </c>
      <c r="C9" s="320">
        <v>42566.085774941799</v>
      </c>
      <c r="D9" s="320">
        <v>46753.2126518777</v>
      </c>
      <c r="E9" s="316">
        <f t="shared" si="0"/>
        <v>0.86855716876304712</v>
      </c>
      <c r="F9" s="320">
        <v>11874.242213883599</v>
      </c>
      <c r="G9" s="320">
        <v>89.664798281778005</v>
      </c>
      <c r="H9" s="321">
        <v>75.311814377065303</v>
      </c>
    </row>
    <row r="10" spans="1:16384" ht="20.100000000000001" customHeight="1">
      <c r="A10" s="318" t="s">
        <v>16</v>
      </c>
      <c r="B10" s="319">
        <v>255005.32952167399</v>
      </c>
      <c r="C10" s="320">
        <v>190384.70496897801</v>
      </c>
      <c r="D10" s="320">
        <v>91607.300047739307</v>
      </c>
      <c r="E10" s="316">
        <f t="shared" si="0"/>
        <v>0.35923680583292755</v>
      </c>
      <c r="F10" s="320">
        <v>14821.291587376199</v>
      </c>
      <c r="G10" s="320">
        <v>544.04917511407496</v>
      </c>
      <c r="H10" s="321">
        <v>304.37758489000697</v>
      </c>
    </row>
    <row r="11" spans="1:16384" ht="20.100000000000001" customHeight="1">
      <c r="A11" s="318" t="s">
        <v>17</v>
      </c>
      <c r="B11" s="319">
        <v>367107.50041762402</v>
      </c>
      <c r="C11" s="320">
        <v>325576.44014719297</v>
      </c>
      <c r="D11" s="320">
        <v>235445.57953096501</v>
      </c>
      <c r="E11" s="316">
        <f t="shared" si="0"/>
        <v>0.64135322558956298</v>
      </c>
      <c r="F11" s="320">
        <v>77469.350673309498</v>
      </c>
      <c r="G11" s="320">
        <v>603.67450448996897</v>
      </c>
      <c r="H11" s="321">
        <v>416.50882828780999</v>
      </c>
    </row>
    <row r="12" spans="1:16384" ht="20.100000000000001" customHeight="1">
      <c r="A12" s="318" t="s">
        <v>48</v>
      </c>
      <c r="B12" s="319">
        <v>701324.51066428295</v>
      </c>
      <c r="C12" s="320">
        <v>603903.10934259905</v>
      </c>
      <c r="D12" s="320">
        <v>760067.09271595499</v>
      </c>
      <c r="E12" s="316">
        <f t="shared" si="0"/>
        <v>1.08375948816623</v>
      </c>
      <c r="F12" s="320">
        <v>470942.26186255401</v>
      </c>
      <c r="G12" s="320">
        <v>11330.1679022669</v>
      </c>
      <c r="H12" s="321">
        <v>2428.4534582697802</v>
      </c>
    </row>
    <row r="13" spans="1:16384" ht="20.100000000000001" customHeight="1">
      <c r="A13" s="318" t="s">
        <v>19</v>
      </c>
      <c r="B13" s="319">
        <v>94196.219427453805</v>
      </c>
      <c r="C13" s="320">
        <v>67607.330747313797</v>
      </c>
      <c r="D13" s="320">
        <v>55971.228637223103</v>
      </c>
      <c r="E13" s="316">
        <f t="shared" si="0"/>
        <v>0.59419824890456374</v>
      </c>
      <c r="F13" s="320">
        <v>1460.78321156173</v>
      </c>
      <c r="G13" s="320">
        <v>95.351533600389004</v>
      </c>
      <c r="H13" s="321">
        <v>244.55569049125401</v>
      </c>
    </row>
    <row r="14" spans="1:16384" ht="20.100000000000001" customHeight="1">
      <c r="A14" s="318" t="s">
        <v>49</v>
      </c>
      <c r="B14" s="319">
        <v>2843.3037941675502</v>
      </c>
      <c r="C14" s="320">
        <v>2649.8691890806199</v>
      </c>
      <c r="D14" s="320">
        <v>65082.423370552802</v>
      </c>
      <c r="E14" s="316">
        <f t="shared" si="0"/>
        <v>22.889718469076691</v>
      </c>
      <c r="F14" s="320">
        <v>63402.5176614804</v>
      </c>
      <c r="G14" s="320">
        <v>392.18865511430198</v>
      </c>
      <c r="H14" s="321">
        <v>298.82977935499002</v>
      </c>
    </row>
    <row r="15" spans="1:16384" ht="20.100000000000001" customHeight="1">
      <c r="A15" s="318" t="s">
        <v>50</v>
      </c>
      <c r="B15" s="319">
        <v>17945.931119468201</v>
      </c>
      <c r="C15" s="320">
        <v>16880.404534126501</v>
      </c>
      <c r="D15" s="320">
        <v>28929.916514379402</v>
      </c>
      <c r="E15" s="316">
        <f t="shared" si="0"/>
        <v>1.6120599327942084</v>
      </c>
      <c r="F15" s="320">
        <v>6686.5370038945703</v>
      </c>
      <c r="G15" s="320">
        <v>5937.7155865875202</v>
      </c>
      <c r="H15" s="321">
        <v>1904.86629866777</v>
      </c>
    </row>
    <row r="16" spans="1:16384" ht="20.100000000000001" customHeight="1">
      <c r="A16" s="318" t="s">
        <v>51</v>
      </c>
      <c r="B16" s="319">
        <v>2996.5044540173699</v>
      </c>
      <c r="C16" s="320">
        <v>2884.9045385346099</v>
      </c>
      <c r="D16" s="320">
        <v>3519.4052404859899</v>
      </c>
      <c r="E16" s="316">
        <f t="shared" si="0"/>
        <v>1.1745035905978964</v>
      </c>
      <c r="F16" s="320">
        <v>912.84374946187097</v>
      </c>
      <c r="G16" s="320">
        <v>686.73780298636598</v>
      </c>
      <c r="H16" s="321">
        <v>645.44118908522</v>
      </c>
    </row>
    <row r="17" spans="1:15" ht="20.100000000000001" customHeight="1">
      <c r="A17" s="318" t="s">
        <v>52</v>
      </c>
      <c r="B17" s="319">
        <v>140374.33300977101</v>
      </c>
      <c r="C17" s="320">
        <v>131839.73017835099</v>
      </c>
      <c r="D17" s="320">
        <v>88095.296810874395</v>
      </c>
      <c r="E17" s="316">
        <f t="shared" si="0"/>
        <v>0.62757410790149482</v>
      </c>
      <c r="F17" s="320">
        <v>32549.777295459</v>
      </c>
      <c r="G17" s="320">
        <v>1105.1257300955799</v>
      </c>
      <c r="H17" s="321">
        <v>657.52337458145905</v>
      </c>
    </row>
    <row r="18" spans="1:15" ht="20.100000000000001" customHeight="1">
      <c r="A18" s="318" t="s">
        <v>24</v>
      </c>
      <c r="B18" s="319">
        <v>7169.2987174302898</v>
      </c>
      <c r="C18" s="320">
        <v>6639.78116721894</v>
      </c>
      <c r="D18" s="320">
        <v>7294.4614657083603</v>
      </c>
      <c r="E18" s="316">
        <f t="shared" si="0"/>
        <v>1.0174581577935606</v>
      </c>
      <c r="F18" s="320">
        <v>2784.9450868097501</v>
      </c>
      <c r="G18" s="322"/>
      <c r="H18" s="323"/>
    </row>
    <row r="19" spans="1:15" ht="20.100000000000001" customHeight="1">
      <c r="A19" s="318" t="s">
        <v>53</v>
      </c>
      <c r="B19" s="319">
        <v>16092.802514446101</v>
      </c>
      <c r="C19" s="320">
        <v>10003.9006596495</v>
      </c>
      <c r="D19" s="320">
        <v>5700.9901955240903</v>
      </c>
      <c r="E19" s="316">
        <f t="shared" si="0"/>
        <v>0.35425714013494269</v>
      </c>
      <c r="F19" s="320">
        <v>966.15350815222496</v>
      </c>
      <c r="G19" s="320">
        <v>46.473098974358599</v>
      </c>
      <c r="H19" s="321">
        <v>26.358810904447498</v>
      </c>
    </row>
    <row r="20" spans="1:15" ht="20.100000000000001" customHeight="1">
      <c r="A20" s="318" t="s">
        <v>54</v>
      </c>
      <c r="B20" s="319">
        <v>622.89436503629804</v>
      </c>
      <c r="C20" s="320">
        <v>618.51436503629805</v>
      </c>
      <c r="D20" s="320">
        <v>466.23078580949601</v>
      </c>
      <c r="E20" s="316">
        <f t="shared" si="0"/>
        <v>0.74849093518822774</v>
      </c>
      <c r="F20" s="320">
        <v>27.1633</v>
      </c>
      <c r="G20" s="320">
        <v>0.20799999999999999</v>
      </c>
      <c r="H20" s="321">
        <v>0.108</v>
      </c>
    </row>
    <row r="21" spans="1:15" ht="20.100000000000001" customHeight="1">
      <c r="A21" s="318" t="s">
        <v>55</v>
      </c>
      <c r="B21" s="319">
        <v>106590.450460704</v>
      </c>
      <c r="C21" s="320">
        <v>96149.538860371904</v>
      </c>
      <c r="D21" s="320">
        <v>234631.143223316</v>
      </c>
      <c r="E21" s="316">
        <f t="shared" si="0"/>
        <v>2.2012398128462354</v>
      </c>
      <c r="F21" s="320">
        <v>105520.74844267999</v>
      </c>
      <c r="G21" s="320">
        <v>253.366407537654</v>
      </c>
      <c r="H21" s="321">
        <v>101.48335311635699</v>
      </c>
    </row>
    <row r="22" spans="1:15" ht="20.100000000000001" customHeight="1">
      <c r="A22" s="318" t="s">
        <v>30</v>
      </c>
      <c r="B22" s="319">
        <v>36644.573770000003</v>
      </c>
      <c r="C22" s="320">
        <v>36550.670502499997</v>
      </c>
      <c r="D22" s="320">
        <v>277491.85254400002</v>
      </c>
      <c r="E22" s="316">
        <f t="shared" si="0"/>
        <v>7.572522313553983</v>
      </c>
      <c r="F22" s="320">
        <v>267803.78984400001</v>
      </c>
      <c r="G22" s="320">
        <v>9348.5417125999993</v>
      </c>
      <c r="H22" s="321">
        <v>9151.9972996000106</v>
      </c>
    </row>
    <row r="23" spans="1:15" ht="20.100000000000001" customHeight="1">
      <c r="A23" s="318" t="s">
        <v>31</v>
      </c>
      <c r="B23" s="319">
        <v>2520.1691000000001</v>
      </c>
      <c r="C23" s="320">
        <v>2519.8690999999999</v>
      </c>
      <c r="D23" s="320">
        <v>19561.393599999999</v>
      </c>
      <c r="E23" s="316">
        <f t="shared" si="0"/>
        <v>7.7619369271688949</v>
      </c>
      <c r="F23" s="320">
        <v>18743.393599999999</v>
      </c>
      <c r="G23" s="320">
        <v>713.86577999999997</v>
      </c>
      <c r="H23" s="321">
        <v>428.50542000000002</v>
      </c>
    </row>
    <row r="24" spans="1:15" ht="20.100000000000001" customHeight="1">
      <c r="A24" s="318" t="s">
        <v>56</v>
      </c>
      <c r="B24" s="319">
        <v>4627.6103436087997</v>
      </c>
      <c r="C24" s="320">
        <v>4087.20405008329</v>
      </c>
      <c r="D24" s="320">
        <v>4798.3433025426903</v>
      </c>
      <c r="E24" s="316">
        <f t="shared" si="0"/>
        <v>1.0368944112093816</v>
      </c>
      <c r="F24" s="320">
        <v>2177.84898030054</v>
      </c>
      <c r="G24" s="320">
        <v>302.66041741124701</v>
      </c>
      <c r="H24" s="321">
        <v>316.08798996403698</v>
      </c>
    </row>
    <row r="25" spans="1:15" ht="20.100000000000001" customHeight="1">
      <c r="A25" s="318" t="s">
        <v>57</v>
      </c>
      <c r="B25" s="319">
        <v>1590.5990999999999</v>
      </c>
      <c r="C25" s="320">
        <v>1560.27136</v>
      </c>
      <c r="D25" s="320">
        <v>87.413499999999999</v>
      </c>
      <c r="E25" s="316">
        <f t="shared" si="0"/>
        <v>5.4956336892181067E-2</v>
      </c>
      <c r="F25" s="320">
        <v>59.084000000000003</v>
      </c>
      <c r="G25" s="320">
        <v>2.87025</v>
      </c>
      <c r="H25" s="321">
        <v>2.87025</v>
      </c>
    </row>
    <row r="26" spans="1:15" ht="20.100000000000001" customHeight="1">
      <c r="A26" s="324" t="s">
        <v>58</v>
      </c>
      <c r="B26" s="325">
        <v>7374.5086000000001</v>
      </c>
      <c r="C26" s="326">
        <v>7364.5060657499998</v>
      </c>
      <c r="D26" s="326">
        <v>226434.23333799999</v>
      </c>
      <c r="E26" s="316">
        <f t="shared" si="0"/>
        <v>30.704992782569946</v>
      </c>
      <c r="F26" s="326">
        <v>891.120318</v>
      </c>
      <c r="G26" s="326">
        <v>255.32923249999999</v>
      </c>
      <c r="H26" s="327">
        <v>167.39441500000001</v>
      </c>
    </row>
    <row r="28" spans="1:15" s="12" customFormat="1" ht="12">
      <c r="A28" s="12" t="s">
        <v>32</v>
      </c>
      <c r="O28" s="34"/>
    </row>
  </sheetData>
  <mergeCells count="2048">
    <mergeCell ref="XCS1:XCZ1"/>
    <mergeCell ref="XDA1:XDH1"/>
    <mergeCell ref="XDI1:XDP1"/>
    <mergeCell ref="XDQ1:XDX1"/>
    <mergeCell ref="XDY1:XEF1"/>
    <mergeCell ref="XEG1:XEN1"/>
    <mergeCell ref="XEO1:XEV1"/>
    <mergeCell ref="XEW1:XFD1"/>
    <mergeCell ref="WXM1:WXT1"/>
    <mergeCell ref="WXU1:WYB1"/>
    <mergeCell ref="WYC1:WYJ1"/>
    <mergeCell ref="WYK1:WYR1"/>
    <mergeCell ref="WYS1:WYZ1"/>
    <mergeCell ref="WZA1:WZH1"/>
    <mergeCell ref="WZI1:WZP1"/>
    <mergeCell ref="WZQ1:WZX1"/>
    <mergeCell ref="WZY1:XAF1"/>
    <mergeCell ref="XAG1:XAN1"/>
    <mergeCell ref="XAO1:XAV1"/>
    <mergeCell ref="XAW1:XBD1"/>
    <mergeCell ref="XBE1:XBL1"/>
    <mergeCell ref="XBM1:XBT1"/>
    <mergeCell ref="XBU1:XCB1"/>
    <mergeCell ref="XCC1:XCJ1"/>
    <mergeCell ref="XCK1:XCR1"/>
    <mergeCell ref="WSG1:WSN1"/>
    <mergeCell ref="WSO1:WSV1"/>
    <mergeCell ref="WSW1:WTD1"/>
    <mergeCell ref="WTE1:WTL1"/>
    <mergeCell ref="WTM1:WTT1"/>
    <mergeCell ref="WTU1:WUB1"/>
    <mergeCell ref="WUC1:WUJ1"/>
    <mergeCell ref="WUK1:WUR1"/>
    <mergeCell ref="WUS1:WUZ1"/>
    <mergeCell ref="WVA1:WVH1"/>
    <mergeCell ref="WVI1:WVP1"/>
    <mergeCell ref="WVQ1:WVX1"/>
    <mergeCell ref="WVY1:WWF1"/>
    <mergeCell ref="WWG1:WWN1"/>
    <mergeCell ref="WWO1:WWV1"/>
    <mergeCell ref="WWW1:WXD1"/>
    <mergeCell ref="WXE1:WXL1"/>
    <mergeCell ref="WNA1:WNH1"/>
    <mergeCell ref="WNI1:WNP1"/>
    <mergeCell ref="WNQ1:WNX1"/>
    <mergeCell ref="WNY1:WOF1"/>
    <mergeCell ref="WOG1:WON1"/>
    <mergeCell ref="WOO1:WOV1"/>
    <mergeCell ref="WOW1:WPD1"/>
    <mergeCell ref="WPE1:WPL1"/>
    <mergeCell ref="WPM1:WPT1"/>
    <mergeCell ref="WPU1:WQB1"/>
    <mergeCell ref="WQC1:WQJ1"/>
    <mergeCell ref="WQK1:WQR1"/>
    <mergeCell ref="WQS1:WQZ1"/>
    <mergeCell ref="WRA1:WRH1"/>
    <mergeCell ref="WRI1:WRP1"/>
    <mergeCell ref="WRQ1:WRX1"/>
    <mergeCell ref="WRY1:WSF1"/>
    <mergeCell ref="WHU1:WIB1"/>
    <mergeCell ref="WIC1:WIJ1"/>
    <mergeCell ref="WIK1:WIR1"/>
    <mergeCell ref="WIS1:WIZ1"/>
    <mergeCell ref="WJA1:WJH1"/>
    <mergeCell ref="WJI1:WJP1"/>
    <mergeCell ref="WJQ1:WJX1"/>
    <mergeCell ref="WJY1:WKF1"/>
    <mergeCell ref="WKG1:WKN1"/>
    <mergeCell ref="WKO1:WKV1"/>
    <mergeCell ref="WKW1:WLD1"/>
    <mergeCell ref="WLE1:WLL1"/>
    <mergeCell ref="WLM1:WLT1"/>
    <mergeCell ref="WLU1:WMB1"/>
    <mergeCell ref="WMC1:WMJ1"/>
    <mergeCell ref="WMK1:WMR1"/>
    <mergeCell ref="WMS1:WMZ1"/>
    <mergeCell ref="WCO1:WCV1"/>
    <mergeCell ref="WCW1:WDD1"/>
    <mergeCell ref="WDE1:WDL1"/>
    <mergeCell ref="WDM1:WDT1"/>
    <mergeCell ref="WDU1:WEB1"/>
    <mergeCell ref="WEC1:WEJ1"/>
    <mergeCell ref="WEK1:WER1"/>
    <mergeCell ref="WES1:WEZ1"/>
    <mergeCell ref="WFA1:WFH1"/>
    <mergeCell ref="WFI1:WFP1"/>
    <mergeCell ref="WFQ1:WFX1"/>
    <mergeCell ref="WFY1:WGF1"/>
    <mergeCell ref="WGG1:WGN1"/>
    <mergeCell ref="WGO1:WGV1"/>
    <mergeCell ref="WGW1:WHD1"/>
    <mergeCell ref="WHE1:WHL1"/>
    <mergeCell ref="WHM1:WHT1"/>
    <mergeCell ref="VXI1:VXP1"/>
    <mergeCell ref="VXQ1:VXX1"/>
    <mergeCell ref="VXY1:VYF1"/>
    <mergeCell ref="VYG1:VYN1"/>
    <mergeCell ref="VYO1:VYV1"/>
    <mergeCell ref="VYW1:VZD1"/>
    <mergeCell ref="VZE1:VZL1"/>
    <mergeCell ref="VZM1:VZT1"/>
    <mergeCell ref="VZU1:WAB1"/>
    <mergeCell ref="WAC1:WAJ1"/>
    <mergeCell ref="WAK1:WAR1"/>
    <mergeCell ref="WAS1:WAZ1"/>
    <mergeCell ref="WBA1:WBH1"/>
    <mergeCell ref="WBI1:WBP1"/>
    <mergeCell ref="WBQ1:WBX1"/>
    <mergeCell ref="WBY1:WCF1"/>
    <mergeCell ref="WCG1:WCN1"/>
    <mergeCell ref="VSC1:VSJ1"/>
    <mergeCell ref="VSK1:VSR1"/>
    <mergeCell ref="VSS1:VSZ1"/>
    <mergeCell ref="VTA1:VTH1"/>
    <mergeCell ref="VTI1:VTP1"/>
    <mergeCell ref="VTQ1:VTX1"/>
    <mergeCell ref="VTY1:VUF1"/>
    <mergeCell ref="VUG1:VUN1"/>
    <mergeCell ref="VUO1:VUV1"/>
    <mergeCell ref="VUW1:VVD1"/>
    <mergeCell ref="VVE1:VVL1"/>
    <mergeCell ref="VVM1:VVT1"/>
    <mergeCell ref="VVU1:VWB1"/>
    <mergeCell ref="VWC1:VWJ1"/>
    <mergeCell ref="VWK1:VWR1"/>
    <mergeCell ref="VWS1:VWZ1"/>
    <mergeCell ref="VXA1:VXH1"/>
    <mergeCell ref="VMW1:VND1"/>
    <mergeCell ref="VNE1:VNL1"/>
    <mergeCell ref="VNM1:VNT1"/>
    <mergeCell ref="VNU1:VOB1"/>
    <mergeCell ref="VOC1:VOJ1"/>
    <mergeCell ref="VOK1:VOR1"/>
    <mergeCell ref="VOS1:VOZ1"/>
    <mergeCell ref="VPA1:VPH1"/>
    <mergeCell ref="VPI1:VPP1"/>
    <mergeCell ref="VPQ1:VPX1"/>
    <mergeCell ref="VPY1:VQF1"/>
    <mergeCell ref="VQG1:VQN1"/>
    <mergeCell ref="VQO1:VQV1"/>
    <mergeCell ref="VQW1:VRD1"/>
    <mergeCell ref="VRE1:VRL1"/>
    <mergeCell ref="VRM1:VRT1"/>
    <mergeCell ref="VRU1:VSB1"/>
    <mergeCell ref="VHQ1:VHX1"/>
    <mergeCell ref="VHY1:VIF1"/>
    <mergeCell ref="VIG1:VIN1"/>
    <mergeCell ref="VIO1:VIV1"/>
    <mergeCell ref="VIW1:VJD1"/>
    <mergeCell ref="VJE1:VJL1"/>
    <mergeCell ref="VJM1:VJT1"/>
    <mergeCell ref="VJU1:VKB1"/>
    <mergeCell ref="VKC1:VKJ1"/>
    <mergeCell ref="VKK1:VKR1"/>
    <mergeCell ref="VKS1:VKZ1"/>
    <mergeCell ref="VLA1:VLH1"/>
    <mergeCell ref="VLI1:VLP1"/>
    <mergeCell ref="VLQ1:VLX1"/>
    <mergeCell ref="VLY1:VMF1"/>
    <mergeCell ref="VMG1:VMN1"/>
    <mergeCell ref="VMO1:VMV1"/>
    <mergeCell ref="VCK1:VCR1"/>
    <mergeCell ref="VCS1:VCZ1"/>
    <mergeCell ref="VDA1:VDH1"/>
    <mergeCell ref="VDI1:VDP1"/>
    <mergeCell ref="VDQ1:VDX1"/>
    <mergeCell ref="VDY1:VEF1"/>
    <mergeCell ref="VEG1:VEN1"/>
    <mergeCell ref="VEO1:VEV1"/>
    <mergeCell ref="VEW1:VFD1"/>
    <mergeCell ref="VFE1:VFL1"/>
    <mergeCell ref="VFM1:VFT1"/>
    <mergeCell ref="VFU1:VGB1"/>
    <mergeCell ref="VGC1:VGJ1"/>
    <mergeCell ref="VGK1:VGR1"/>
    <mergeCell ref="VGS1:VGZ1"/>
    <mergeCell ref="VHA1:VHH1"/>
    <mergeCell ref="VHI1:VHP1"/>
    <mergeCell ref="UXE1:UXL1"/>
    <mergeCell ref="UXM1:UXT1"/>
    <mergeCell ref="UXU1:UYB1"/>
    <mergeCell ref="UYC1:UYJ1"/>
    <mergeCell ref="UYK1:UYR1"/>
    <mergeCell ref="UYS1:UYZ1"/>
    <mergeCell ref="UZA1:UZH1"/>
    <mergeCell ref="UZI1:UZP1"/>
    <mergeCell ref="UZQ1:UZX1"/>
    <mergeCell ref="UZY1:VAF1"/>
    <mergeCell ref="VAG1:VAN1"/>
    <mergeCell ref="VAO1:VAV1"/>
    <mergeCell ref="VAW1:VBD1"/>
    <mergeCell ref="VBE1:VBL1"/>
    <mergeCell ref="VBM1:VBT1"/>
    <mergeCell ref="VBU1:VCB1"/>
    <mergeCell ref="VCC1:VCJ1"/>
    <mergeCell ref="URY1:USF1"/>
    <mergeCell ref="USG1:USN1"/>
    <mergeCell ref="USO1:USV1"/>
    <mergeCell ref="USW1:UTD1"/>
    <mergeCell ref="UTE1:UTL1"/>
    <mergeCell ref="UTM1:UTT1"/>
    <mergeCell ref="UTU1:UUB1"/>
    <mergeCell ref="UUC1:UUJ1"/>
    <mergeCell ref="UUK1:UUR1"/>
    <mergeCell ref="UUS1:UUZ1"/>
    <mergeCell ref="UVA1:UVH1"/>
    <mergeCell ref="UVI1:UVP1"/>
    <mergeCell ref="UVQ1:UVX1"/>
    <mergeCell ref="UVY1:UWF1"/>
    <mergeCell ref="UWG1:UWN1"/>
    <mergeCell ref="UWO1:UWV1"/>
    <mergeCell ref="UWW1:UXD1"/>
    <mergeCell ref="UMS1:UMZ1"/>
    <mergeCell ref="UNA1:UNH1"/>
    <mergeCell ref="UNI1:UNP1"/>
    <mergeCell ref="UNQ1:UNX1"/>
    <mergeCell ref="UNY1:UOF1"/>
    <mergeCell ref="UOG1:UON1"/>
    <mergeCell ref="UOO1:UOV1"/>
    <mergeCell ref="UOW1:UPD1"/>
    <mergeCell ref="UPE1:UPL1"/>
    <mergeCell ref="UPM1:UPT1"/>
    <mergeCell ref="UPU1:UQB1"/>
    <mergeCell ref="UQC1:UQJ1"/>
    <mergeCell ref="UQK1:UQR1"/>
    <mergeCell ref="UQS1:UQZ1"/>
    <mergeCell ref="URA1:URH1"/>
    <mergeCell ref="URI1:URP1"/>
    <mergeCell ref="URQ1:URX1"/>
    <mergeCell ref="UHM1:UHT1"/>
    <mergeCell ref="UHU1:UIB1"/>
    <mergeCell ref="UIC1:UIJ1"/>
    <mergeCell ref="UIK1:UIR1"/>
    <mergeCell ref="UIS1:UIZ1"/>
    <mergeCell ref="UJA1:UJH1"/>
    <mergeCell ref="UJI1:UJP1"/>
    <mergeCell ref="UJQ1:UJX1"/>
    <mergeCell ref="UJY1:UKF1"/>
    <mergeCell ref="UKG1:UKN1"/>
    <mergeCell ref="UKO1:UKV1"/>
    <mergeCell ref="UKW1:ULD1"/>
    <mergeCell ref="ULE1:ULL1"/>
    <mergeCell ref="ULM1:ULT1"/>
    <mergeCell ref="ULU1:UMB1"/>
    <mergeCell ref="UMC1:UMJ1"/>
    <mergeCell ref="UMK1:UMR1"/>
    <mergeCell ref="UCG1:UCN1"/>
    <mergeCell ref="UCO1:UCV1"/>
    <mergeCell ref="UCW1:UDD1"/>
    <mergeCell ref="UDE1:UDL1"/>
    <mergeCell ref="UDM1:UDT1"/>
    <mergeCell ref="UDU1:UEB1"/>
    <mergeCell ref="UEC1:UEJ1"/>
    <mergeCell ref="UEK1:UER1"/>
    <mergeCell ref="UES1:UEZ1"/>
    <mergeCell ref="UFA1:UFH1"/>
    <mergeCell ref="UFI1:UFP1"/>
    <mergeCell ref="UFQ1:UFX1"/>
    <mergeCell ref="UFY1:UGF1"/>
    <mergeCell ref="UGG1:UGN1"/>
    <mergeCell ref="UGO1:UGV1"/>
    <mergeCell ref="UGW1:UHD1"/>
    <mergeCell ref="UHE1:UHL1"/>
    <mergeCell ref="TXA1:TXH1"/>
    <mergeCell ref="TXI1:TXP1"/>
    <mergeCell ref="TXQ1:TXX1"/>
    <mergeCell ref="TXY1:TYF1"/>
    <mergeCell ref="TYG1:TYN1"/>
    <mergeCell ref="TYO1:TYV1"/>
    <mergeCell ref="TYW1:TZD1"/>
    <mergeCell ref="TZE1:TZL1"/>
    <mergeCell ref="TZM1:TZT1"/>
    <mergeCell ref="TZU1:UAB1"/>
    <mergeCell ref="UAC1:UAJ1"/>
    <mergeCell ref="UAK1:UAR1"/>
    <mergeCell ref="UAS1:UAZ1"/>
    <mergeCell ref="UBA1:UBH1"/>
    <mergeCell ref="UBI1:UBP1"/>
    <mergeCell ref="UBQ1:UBX1"/>
    <mergeCell ref="UBY1:UCF1"/>
    <mergeCell ref="TRU1:TSB1"/>
    <mergeCell ref="TSC1:TSJ1"/>
    <mergeCell ref="TSK1:TSR1"/>
    <mergeCell ref="TSS1:TSZ1"/>
    <mergeCell ref="TTA1:TTH1"/>
    <mergeCell ref="TTI1:TTP1"/>
    <mergeCell ref="TTQ1:TTX1"/>
    <mergeCell ref="TTY1:TUF1"/>
    <mergeCell ref="TUG1:TUN1"/>
    <mergeCell ref="TUO1:TUV1"/>
    <mergeCell ref="TUW1:TVD1"/>
    <mergeCell ref="TVE1:TVL1"/>
    <mergeCell ref="TVM1:TVT1"/>
    <mergeCell ref="TVU1:TWB1"/>
    <mergeCell ref="TWC1:TWJ1"/>
    <mergeCell ref="TWK1:TWR1"/>
    <mergeCell ref="TWS1:TWZ1"/>
    <mergeCell ref="TMO1:TMV1"/>
    <mergeCell ref="TMW1:TND1"/>
    <mergeCell ref="TNE1:TNL1"/>
    <mergeCell ref="TNM1:TNT1"/>
    <mergeCell ref="TNU1:TOB1"/>
    <mergeCell ref="TOC1:TOJ1"/>
    <mergeCell ref="TOK1:TOR1"/>
    <mergeCell ref="TOS1:TOZ1"/>
    <mergeCell ref="TPA1:TPH1"/>
    <mergeCell ref="TPI1:TPP1"/>
    <mergeCell ref="TPQ1:TPX1"/>
    <mergeCell ref="TPY1:TQF1"/>
    <mergeCell ref="TQG1:TQN1"/>
    <mergeCell ref="TQO1:TQV1"/>
    <mergeCell ref="TQW1:TRD1"/>
    <mergeCell ref="TRE1:TRL1"/>
    <mergeCell ref="TRM1:TRT1"/>
    <mergeCell ref="THI1:THP1"/>
    <mergeCell ref="THQ1:THX1"/>
    <mergeCell ref="THY1:TIF1"/>
    <mergeCell ref="TIG1:TIN1"/>
    <mergeCell ref="TIO1:TIV1"/>
    <mergeCell ref="TIW1:TJD1"/>
    <mergeCell ref="TJE1:TJL1"/>
    <mergeCell ref="TJM1:TJT1"/>
    <mergeCell ref="TJU1:TKB1"/>
    <mergeCell ref="TKC1:TKJ1"/>
    <mergeCell ref="TKK1:TKR1"/>
    <mergeCell ref="TKS1:TKZ1"/>
    <mergeCell ref="TLA1:TLH1"/>
    <mergeCell ref="TLI1:TLP1"/>
    <mergeCell ref="TLQ1:TLX1"/>
    <mergeCell ref="TLY1:TMF1"/>
    <mergeCell ref="TMG1:TMN1"/>
    <mergeCell ref="TCC1:TCJ1"/>
    <mergeCell ref="TCK1:TCR1"/>
    <mergeCell ref="TCS1:TCZ1"/>
    <mergeCell ref="TDA1:TDH1"/>
    <mergeCell ref="TDI1:TDP1"/>
    <mergeCell ref="TDQ1:TDX1"/>
    <mergeCell ref="TDY1:TEF1"/>
    <mergeCell ref="TEG1:TEN1"/>
    <mergeCell ref="TEO1:TEV1"/>
    <mergeCell ref="TEW1:TFD1"/>
    <mergeCell ref="TFE1:TFL1"/>
    <mergeCell ref="TFM1:TFT1"/>
    <mergeCell ref="TFU1:TGB1"/>
    <mergeCell ref="TGC1:TGJ1"/>
    <mergeCell ref="TGK1:TGR1"/>
    <mergeCell ref="TGS1:TGZ1"/>
    <mergeCell ref="THA1:THH1"/>
    <mergeCell ref="SWW1:SXD1"/>
    <mergeCell ref="SXE1:SXL1"/>
    <mergeCell ref="SXM1:SXT1"/>
    <mergeCell ref="SXU1:SYB1"/>
    <mergeCell ref="SYC1:SYJ1"/>
    <mergeCell ref="SYK1:SYR1"/>
    <mergeCell ref="SYS1:SYZ1"/>
    <mergeCell ref="SZA1:SZH1"/>
    <mergeCell ref="SZI1:SZP1"/>
    <mergeCell ref="SZQ1:SZX1"/>
    <mergeCell ref="SZY1:TAF1"/>
    <mergeCell ref="TAG1:TAN1"/>
    <mergeCell ref="TAO1:TAV1"/>
    <mergeCell ref="TAW1:TBD1"/>
    <mergeCell ref="TBE1:TBL1"/>
    <mergeCell ref="TBM1:TBT1"/>
    <mergeCell ref="TBU1:TCB1"/>
    <mergeCell ref="SRQ1:SRX1"/>
    <mergeCell ref="SRY1:SSF1"/>
    <mergeCell ref="SSG1:SSN1"/>
    <mergeCell ref="SSO1:SSV1"/>
    <mergeCell ref="SSW1:STD1"/>
    <mergeCell ref="STE1:STL1"/>
    <mergeCell ref="STM1:STT1"/>
    <mergeCell ref="STU1:SUB1"/>
    <mergeCell ref="SUC1:SUJ1"/>
    <mergeCell ref="SUK1:SUR1"/>
    <mergeCell ref="SUS1:SUZ1"/>
    <mergeCell ref="SVA1:SVH1"/>
    <mergeCell ref="SVI1:SVP1"/>
    <mergeCell ref="SVQ1:SVX1"/>
    <mergeCell ref="SVY1:SWF1"/>
    <mergeCell ref="SWG1:SWN1"/>
    <mergeCell ref="SWO1:SWV1"/>
    <mergeCell ref="SMK1:SMR1"/>
    <mergeCell ref="SMS1:SMZ1"/>
    <mergeCell ref="SNA1:SNH1"/>
    <mergeCell ref="SNI1:SNP1"/>
    <mergeCell ref="SNQ1:SNX1"/>
    <mergeCell ref="SNY1:SOF1"/>
    <mergeCell ref="SOG1:SON1"/>
    <mergeCell ref="SOO1:SOV1"/>
    <mergeCell ref="SOW1:SPD1"/>
    <mergeCell ref="SPE1:SPL1"/>
    <mergeCell ref="SPM1:SPT1"/>
    <mergeCell ref="SPU1:SQB1"/>
    <mergeCell ref="SQC1:SQJ1"/>
    <mergeCell ref="SQK1:SQR1"/>
    <mergeCell ref="SQS1:SQZ1"/>
    <mergeCell ref="SRA1:SRH1"/>
    <mergeCell ref="SRI1:SRP1"/>
    <mergeCell ref="SHE1:SHL1"/>
    <mergeCell ref="SHM1:SHT1"/>
    <mergeCell ref="SHU1:SIB1"/>
    <mergeCell ref="SIC1:SIJ1"/>
    <mergeCell ref="SIK1:SIR1"/>
    <mergeCell ref="SIS1:SIZ1"/>
    <mergeCell ref="SJA1:SJH1"/>
    <mergeCell ref="SJI1:SJP1"/>
    <mergeCell ref="SJQ1:SJX1"/>
    <mergeCell ref="SJY1:SKF1"/>
    <mergeCell ref="SKG1:SKN1"/>
    <mergeCell ref="SKO1:SKV1"/>
    <mergeCell ref="SKW1:SLD1"/>
    <mergeCell ref="SLE1:SLL1"/>
    <mergeCell ref="SLM1:SLT1"/>
    <mergeCell ref="SLU1:SMB1"/>
    <mergeCell ref="SMC1:SMJ1"/>
    <mergeCell ref="SBY1:SCF1"/>
    <mergeCell ref="SCG1:SCN1"/>
    <mergeCell ref="SCO1:SCV1"/>
    <mergeCell ref="SCW1:SDD1"/>
    <mergeCell ref="SDE1:SDL1"/>
    <mergeCell ref="SDM1:SDT1"/>
    <mergeCell ref="SDU1:SEB1"/>
    <mergeCell ref="SEC1:SEJ1"/>
    <mergeCell ref="SEK1:SER1"/>
    <mergeCell ref="SES1:SEZ1"/>
    <mergeCell ref="SFA1:SFH1"/>
    <mergeCell ref="SFI1:SFP1"/>
    <mergeCell ref="SFQ1:SFX1"/>
    <mergeCell ref="SFY1:SGF1"/>
    <mergeCell ref="SGG1:SGN1"/>
    <mergeCell ref="SGO1:SGV1"/>
    <mergeCell ref="SGW1:SHD1"/>
    <mergeCell ref="RWS1:RWZ1"/>
    <mergeCell ref="RXA1:RXH1"/>
    <mergeCell ref="RXI1:RXP1"/>
    <mergeCell ref="RXQ1:RXX1"/>
    <mergeCell ref="RXY1:RYF1"/>
    <mergeCell ref="RYG1:RYN1"/>
    <mergeCell ref="RYO1:RYV1"/>
    <mergeCell ref="RYW1:RZD1"/>
    <mergeCell ref="RZE1:RZL1"/>
    <mergeCell ref="RZM1:RZT1"/>
    <mergeCell ref="RZU1:SAB1"/>
    <mergeCell ref="SAC1:SAJ1"/>
    <mergeCell ref="SAK1:SAR1"/>
    <mergeCell ref="SAS1:SAZ1"/>
    <mergeCell ref="SBA1:SBH1"/>
    <mergeCell ref="SBI1:SBP1"/>
    <mergeCell ref="SBQ1:SBX1"/>
    <mergeCell ref="RRM1:RRT1"/>
    <mergeCell ref="RRU1:RSB1"/>
    <mergeCell ref="RSC1:RSJ1"/>
    <mergeCell ref="RSK1:RSR1"/>
    <mergeCell ref="RSS1:RSZ1"/>
    <mergeCell ref="RTA1:RTH1"/>
    <mergeCell ref="RTI1:RTP1"/>
    <mergeCell ref="RTQ1:RTX1"/>
    <mergeCell ref="RTY1:RUF1"/>
    <mergeCell ref="RUG1:RUN1"/>
    <mergeCell ref="RUO1:RUV1"/>
    <mergeCell ref="RUW1:RVD1"/>
    <mergeCell ref="RVE1:RVL1"/>
    <mergeCell ref="RVM1:RVT1"/>
    <mergeCell ref="RVU1:RWB1"/>
    <mergeCell ref="RWC1:RWJ1"/>
    <mergeCell ref="RWK1:RWR1"/>
    <mergeCell ref="RMG1:RMN1"/>
    <mergeCell ref="RMO1:RMV1"/>
    <mergeCell ref="RMW1:RND1"/>
    <mergeCell ref="RNE1:RNL1"/>
    <mergeCell ref="RNM1:RNT1"/>
    <mergeCell ref="RNU1:ROB1"/>
    <mergeCell ref="ROC1:ROJ1"/>
    <mergeCell ref="ROK1:ROR1"/>
    <mergeCell ref="ROS1:ROZ1"/>
    <mergeCell ref="RPA1:RPH1"/>
    <mergeCell ref="RPI1:RPP1"/>
    <mergeCell ref="RPQ1:RPX1"/>
    <mergeCell ref="RPY1:RQF1"/>
    <mergeCell ref="RQG1:RQN1"/>
    <mergeCell ref="RQO1:RQV1"/>
    <mergeCell ref="RQW1:RRD1"/>
    <mergeCell ref="RRE1:RRL1"/>
    <mergeCell ref="RHA1:RHH1"/>
    <mergeCell ref="RHI1:RHP1"/>
    <mergeCell ref="RHQ1:RHX1"/>
    <mergeCell ref="RHY1:RIF1"/>
    <mergeCell ref="RIG1:RIN1"/>
    <mergeCell ref="RIO1:RIV1"/>
    <mergeCell ref="RIW1:RJD1"/>
    <mergeCell ref="RJE1:RJL1"/>
    <mergeCell ref="RJM1:RJT1"/>
    <mergeCell ref="RJU1:RKB1"/>
    <mergeCell ref="RKC1:RKJ1"/>
    <mergeCell ref="RKK1:RKR1"/>
    <mergeCell ref="RKS1:RKZ1"/>
    <mergeCell ref="RLA1:RLH1"/>
    <mergeCell ref="RLI1:RLP1"/>
    <mergeCell ref="RLQ1:RLX1"/>
    <mergeCell ref="RLY1:RMF1"/>
    <mergeCell ref="RBU1:RCB1"/>
    <mergeCell ref="RCC1:RCJ1"/>
    <mergeCell ref="RCK1:RCR1"/>
    <mergeCell ref="RCS1:RCZ1"/>
    <mergeCell ref="RDA1:RDH1"/>
    <mergeCell ref="RDI1:RDP1"/>
    <mergeCell ref="RDQ1:RDX1"/>
    <mergeCell ref="RDY1:REF1"/>
    <mergeCell ref="REG1:REN1"/>
    <mergeCell ref="REO1:REV1"/>
    <mergeCell ref="REW1:RFD1"/>
    <mergeCell ref="RFE1:RFL1"/>
    <mergeCell ref="RFM1:RFT1"/>
    <mergeCell ref="RFU1:RGB1"/>
    <mergeCell ref="RGC1:RGJ1"/>
    <mergeCell ref="RGK1:RGR1"/>
    <mergeCell ref="RGS1:RGZ1"/>
    <mergeCell ref="QWO1:QWV1"/>
    <mergeCell ref="QWW1:QXD1"/>
    <mergeCell ref="QXE1:QXL1"/>
    <mergeCell ref="QXM1:QXT1"/>
    <mergeCell ref="QXU1:QYB1"/>
    <mergeCell ref="QYC1:QYJ1"/>
    <mergeCell ref="QYK1:QYR1"/>
    <mergeCell ref="QYS1:QYZ1"/>
    <mergeCell ref="QZA1:QZH1"/>
    <mergeCell ref="QZI1:QZP1"/>
    <mergeCell ref="QZQ1:QZX1"/>
    <mergeCell ref="QZY1:RAF1"/>
    <mergeCell ref="RAG1:RAN1"/>
    <mergeCell ref="RAO1:RAV1"/>
    <mergeCell ref="RAW1:RBD1"/>
    <mergeCell ref="RBE1:RBL1"/>
    <mergeCell ref="RBM1:RBT1"/>
    <mergeCell ref="QRI1:QRP1"/>
    <mergeCell ref="QRQ1:QRX1"/>
    <mergeCell ref="QRY1:QSF1"/>
    <mergeCell ref="QSG1:QSN1"/>
    <mergeCell ref="QSO1:QSV1"/>
    <mergeCell ref="QSW1:QTD1"/>
    <mergeCell ref="QTE1:QTL1"/>
    <mergeCell ref="QTM1:QTT1"/>
    <mergeCell ref="QTU1:QUB1"/>
    <mergeCell ref="QUC1:QUJ1"/>
    <mergeCell ref="QUK1:QUR1"/>
    <mergeCell ref="QUS1:QUZ1"/>
    <mergeCell ref="QVA1:QVH1"/>
    <mergeCell ref="QVI1:QVP1"/>
    <mergeCell ref="QVQ1:QVX1"/>
    <mergeCell ref="QVY1:QWF1"/>
    <mergeCell ref="QWG1:QWN1"/>
    <mergeCell ref="QMC1:QMJ1"/>
    <mergeCell ref="QMK1:QMR1"/>
    <mergeCell ref="QMS1:QMZ1"/>
    <mergeCell ref="QNA1:QNH1"/>
    <mergeCell ref="QNI1:QNP1"/>
    <mergeCell ref="QNQ1:QNX1"/>
    <mergeCell ref="QNY1:QOF1"/>
    <mergeCell ref="QOG1:QON1"/>
    <mergeCell ref="QOO1:QOV1"/>
    <mergeCell ref="QOW1:QPD1"/>
    <mergeCell ref="QPE1:QPL1"/>
    <mergeCell ref="QPM1:QPT1"/>
    <mergeCell ref="QPU1:QQB1"/>
    <mergeCell ref="QQC1:QQJ1"/>
    <mergeCell ref="QQK1:QQR1"/>
    <mergeCell ref="QQS1:QQZ1"/>
    <mergeCell ref="QRA1:QRH1"/>
    <mergeCell ref="QGW1:QHD1"/>
    <mergeCell ref="QHE1:QHL1"/>
    <mergeCell ref="QHM1:QHT1"/>
    <mergeCell ref="QHU1:QIB1"/>
    <mergeCell ref="QIC1:QIJ1"/>
    <mergeCell ref="QIK1:QIR1"/>
    <mergeCell ref="QIS1:QIZ1"/>
    <mergeCell ref="QJA1:QJH1"/>
    <mergeCell ref="QJI1:QJP1"/>
    <mergeCell ref="QJQ1:QJX1"/>
    <mergeCell ref="QJY1:QKF1"/>
    <mergeCell ref="QKG1:QKN1"/>
    <mergeCell ref="QKO1:QKV1"/>
    <mergeCell ref="QKW1:QLD1"/>
    <mergeCell ref="QLE1:QLL1"/>
    <mergeCell ref="QLM1:QLT1"/>
    <mergeCell ref="QLU1:QMB1"/>
    <mergeCell ref="QBQ1:QBX1"/>
    <mergeCell ref="QBY1:QCF1"/>
    <mergeCell ref="QCG1:QCN1"/>
    <mergeCell ref="QCO1:QCV1"/>
    <mergeCell ref="QCW1:QDD1"/>
    <mergeCell ref="QDE1:QDL1"/>
    <mergeCell ref="QDM1:QDT1"/>
    <mergeCell ref="QDU1:QEB1"/>
    <mergeCell ref="QEC1:QEJ1"/>
    <mergeCell ref="QEK1:QER1"/>
    <mergeCell ref="QES1:QEZ1"/>
    <mergeCell ref="QFA1:QFH1"/>
    <mergeCell ref="QFI1:QFP1"/>
    <mergeCell ref="QFQ1:QFX1"/>
    <mergeCell ref="QFY1:QGF1"/>
    <mergeCell ref="QGG1:QGN1"/>
    <mergeCell ref="QGO1:QGV1"/>
    <mergeCell ref="PWK1:PWR1"/>
    <mergeCell ref="PWS1:PWZ1"/>
    <mergeCell ref="PXA1:PXH1"/>
    <mergeCell ref="PXI1:PXP1"/>
    <mergeCell ref="PXQ1:PXX1"/>
    <mergeCell ref="PXY1:PYF1"/>
    <mergeCell ref="PYG1:PYN1"/>
    <mergeCell ref="PYO1:PYV1"/>
    <mergeCell ref="PYW1:PZD1"/>
    <mergeCell ref="PZE1:PZL1"/>
    <mergeCell ref="PZM1:PZT1"/>
    <mergeCell ref="PZU1:QAB1"/>
    <mergeCell ref="QAC1:QAJ1"/>
    <mergeCell ref="QAK1:QAR1"/>
    <mergeCell ref="QAS1:QAZ1"/>
    <mergeCell ref="QBA1:QBH1"/>
    <mergeCell ref="QBI1:QBP1"/>
    <mergeCell ref="PRE1:PRL1"/>
    <mergeCell ref="PRM1:PRT1"/>
    <mergeCell ref="PRU1:PSB1"/>
    <mergeCell ref="PSC1:PSJ1"/>
    <mergeCell ref="PSK1:PSR1"/>
    <mergeCell ref="PSS1:PSZ1"/>
    <mergeCell ref="PTA1:PTH1"/>
    <mergeCell ref="PTI1:PTP1"/>
    <mergeCell ref="PTQ1:PTX1"/>
    <mergeCell ref="PTY1:PUF1"/>
    <mergeCell ref="PUG1:PUN1"/>
    <mergeCell ref="PUO1:PUV1"/>
    <mergeCell ref="PUW1:PVD1"/>
    <mergeCell ref="PVE1:PVL1"/>
    <mergeCell ref="PVM1:PVT1"/>
    <mergeCell ref="PVU1:PWB1"/>
    <mergeCell ref="PWC1:PWJ1"/>
    <mergeCell ref="PLY1:PMF1"/>
    <mergeCell ref="PMG1:PMN1"/>
    <mergeCell ref="PMO1:PMV1"/>
    <mergeCell ref="PMW1:PND1"/>
    <mergeCell ref="PNE1:PNL1"/>
    <mergeCell ref="PNM1:PNT1"/>
    <mergeCell ref="PNU1:POB1"/>
    <mergeCell ref="POC1:POJ1"/>
    <mergeCell ref="POK1:POR1"/>
    <mergeCell ref="POS1:POZ1"/>
    <mergeCell ref="PPA1:PPH1"/>
    <mergeCell ref="PPI1:PPP1"/>
    <mergeCell ref="PPQ1:PPX1"/>
    <mergeCell ref="PPY1:PQF1"/>
    <mergeCell ref="PQG1:PQN1"/>
    <mergeCell ref="PQO1:PQV1"/>
    <mergeCell ref="PQW1:PRD1"/>
    <mergeCell ref="PGS1:PGZ1"/>
    <mergeCell ref="PHA1:PHH1"/>
    <mergeCell ref="PHI1:PHP1"/>
    <mergeCell ref="PHQ1:PHX1"/>
    <mergeCell ref="PHY1:PIF1"/>
    <mergeCell ref="PIG1:PIN1"/>
    <mergeCell ref="PIO1:PIV1"/>
    <mergeCell ref="PIW1:PJD1"/>
    <mergeCell ref="PJE1:PJL1"/>
    <mergeCell ref="PJM1:PJT1"/>
    <mergeCell ref="PJU1:PKB1"/>
    <mergeCell ref="PKC1:PKJ1"/>
    <mergeCell ref="PKK1:PKR1"/>
    <mergeCell ref="PKS1:PKZ1"/>
    <mergeCell ref="PLA1:PLH1"/>
    <mergeCell ref="PLI1:PLP1"/>
    <mergeCell ref="PLQ1:PLX1"/>
    <mergeCell ref="PBM1:PBT1"/>
    <mergeCell ref="PBU1:PCB1"/>
    <mergeCell ref="PCC1:PCJ1"/>
    <mergeCell ref="PCK1:PCR1"/>
    <mergeCell ref="PCS1:PCZ1"/>
    <mergeCell ref="PDA1:PDH1"/>
    <mergeCell ref="PDI1:PDP1"/>
    <mergeCell ref="PDQ1:PDX1"/>
    <mergeCell ref="PDY1:PEF1"/>
    <mergeCell ref="PEG1:PEN1"/>
    <mergeCell ref="PEO1:PEV1"/>
    <mergeCell ref="PEW1:PFD1"/>
    <mergeCell ref="PFE1:PFL1"/>
    <mergeCell ref="PFM1:PFT1"/>
    <mergeCell ref="PFU1:PGB1"/>
    <mergeCell ref="PGC1:PGJ1"/>
    <mergeCell ref="PGK1:PGR1"/>
    <mergeCell ref="OWG1:OWN1"/>
    <mergeCell ref="OWO1:OWV1"/>
    <mergeCell ref="OWW1:OXD1"/>
    <mergeCell ref="OXE1:OXL1"/>
    <mergeCell ref="OXM1:OXT1"/>
    <mergeCell ref="OXU1:OYB1"/>
    <mergeCell ref="OYC1:OYJ1"/>
    <mergeCell ref="OYK1:OYR1"/>
    <mergeCell ref="OYS1:OYZ1"/>
    <mergeCell ref="OZA1:OZH1"/>
    <mergeCell ref="OZI1:OZP1"/>
    <mergeCell ref="OZQ1:OZX1"/>
    <mergeCell ref="OZY1:PAF1"/>
    <mergeCell ref="PAG1:PAN1"/>
    <mergeCell ref="PAO1:PAV1"/>
    <mergeCell ref="PAW1:PBD1"/>
    <mergeCell ref="PBE1:PBL1"/>
    <mergeCell ref="ORA1:ORH1"/>
    <mergeCell ref="ORI1:ORP1"/>
    <mergeCell ref="ORQ1:ORX1"/>
    <mergeCell ref="ORY1:OSF1"/>
    <mergeCell ref="OSG1:OSN1"/>
    <mergeCell ref="OSO1:OSV1"/>
    <mergeCell ref="OSW1:OTD1"/>
    <mergeCell ref="OTE1:OTL1"/>
    <mergeCell ref="OTM1:OTT1"/>
    <mergeCell ref="OTU1:OUB1"/>
    <mergeCell ref="OUC1:OUJ1"/>
    <mergeCell ref="OUK1:OUR1"/>
    <mergeCell ref="OUS1:OUZ1"/>
    <mergeCell ref="OVA1:OVH1"/>
    <mergeCell ref="OVI1:OVP1"/>
    <mergeCell ref="OVQ1:OVX1"/>
    <mergeCell ref="OVY1:OWF1"/>
    <mergeCell ref="OLU1:OMB1"/>
    <mergeCell ref="OMC1:OMJ1"/>
    <mergeCell ref="OMK1:OMR1"/>
    <mergeCell ref="OMS1:OMZ1"/>
    <mergeCell ref="ONA1:ONH1"/>
    <mergeCell ref="ONI1:ONP1"/>
    <mergeCell ref="ONQ1:ONX1"/>
    <mergeCell ref="ONY1:OOF1"/>
    <mergeCell ref="OOG1:OON1"/>
    <mergeCell ref="OOO1:OOV1"/>
    <mergeCell ref="OOW1:OPD1"/>
    <mergeCell ref="OPE1:OPL1"/>
    <mergeCell ref="OPM1:OPT1"/>
    <mergeCell ref="OPU1:OQB1"/>
    <mergeCell ref="OQC1:OQJ1"/>
    <mergeCell ref="OQK1:OQR1"/>
    <mergeCell ref="OQS1:OQZ1"/>
    <mergeCell ref="OGO1:OGV1"/>
    <mergeCell ref="OGW1:OHD1"/>
    <mergeCell ref="OHE1:OHL1"/>
    <mergeCell ref="OHM1:OHT1"/>
    <mergeCell ref="OHU1:OIB1"/>
    <mergeCell ref="OIC1:OIJ1"/>
    <mergeCell ref="OIK1:OIR1"/>
    <mergeCell ref="OIS1:OIZ1"/>
    <mergeCell ref="OJA1:OJH1"/>
    <mergeCell ref="OJI1:OJP1"/>
    <mergeCell ref="OJQ1:OJX1"/>
    <mergeCell ref="OJY1:OKF1"/>
    <mergeCell ref="OKG1:OKN1"/>
    <mergeCell ref="OKO1:OKV1"/>
    <mergeCell ref="OKW1:OLD1"/>
    <mergeCell ref="OLE1:OLL1"/>
    <mergeCell ref="OLM1:OLT1"/>
    <mergeCell ref="OBI1:OBP1"/>
    <mergeCell ref="OBQ1:OBX1"/>
    <mergeCell ref="OBY1:OCF1"/>
    <mergeCell ref="OCG1:OCN1"/>
    <mergeCell ref="OCO1:OCV1"/>
    <mergeCell ref="OCW1:ODD1"/>
    <mergeCell ref="ODE1:ODL1"/>
    <mergeCell ref="ODM1:ODT1"/>
    <mergeCell ref="ODU1:OEB1"/>
    <mergeCell ref="OEC1:OEJ1"/>
    <mergeCell ref="OEK1:OER1"/>
    <mergeCell ref="OES1:OEZ1"/>
    <mergeCell ref="OFA1:OFH1"/>
    <mergeCell ref="OFI1:OFP1"/>
    <mergeCell ref="OFQ1:OFX1"/>
    <mergeCell ref="OFY1:OGF1"/>
    <mergeCell ref="OGG1:OGN1"/>
    <mergeCell ref="NWC1:NWJ1"/>
    <mergeCell ref="NWK1:NWR1"/>
    <mergeCell ref="NWS1:NWZ1"/>
    <mergeCell ref="NXA1:NXH1"/>
    <mergeCell ref="NXI1:NXP1"/>
    <mergeCell ref="NXQ1:NXX1"/>
    <mergeCell ref="NXY1:NYF1"/>
    <mergeCell ref="NYG1:NYN1"/>
    <mergeCell ref="NYO1:NYV1"/>
    <mergeCell ref="NYW1:NZD1"/>
    <mergeCell ref="NZE1:NZL1"/>
    <mergeCell ref="NZM1:NZT1"/>
    <mergeCell ref="NZU1:OAB1"/>
    <mergeCell ref="OAC1:OAJ1"/>
    <mergeCell ref="OAK1:OAR1"/>
    <mergeCell ref="OAS1:OAZ1"/>
    <mergeCell ref="OBA1:OBH1"/>
    <mergeCell ref="NQW1:NRD1"/>
    <mergeCell ref="NRE1:NRL1"/>
    <mergeCell ref="NRM1:NRT1"/>
    <mergeCell ref="NRU1:NSB1"/>
    <mergeCell ref="NSC1:NSJ1"/>
    <mergeCell ref="NSK1:NSR1"/>
    <mergeCell ref="NSS1:NSZ1"/>
    <mergeCell ref="NTA1:NTH1"/>
    <mergeCell ref="NTI1:NTP1"/>
    <mergeCell ref="NTQ1:NTX1"/>
    <mergeCell ref="NTY1:NUF1"/>
    <mergeCell ref="NUG1:NUN1"/>
    <mergeCell ref="NUO1:NUV1"/>
    <mergeCell ref="NUW1:NVD1"/>
    <mergeCell ref="NVE1:NVL1"/>
    <mergeCell ref="NVM1:NVT1"/>
    <mergeCell ref="NVU1:NWB1"/>
    <mergeCell ref="NLQ1:NLX1"/>
    <mergeCell ref="NLY1:NMF1"/>
    <mergeCell ref="NMG1:NMN1"/>
    <mergeCell ref="NMO1:NMV1"/>
    <mergeCell ref="NMW1:NND1"/>
    <mergeCell ref="NNE1:NNL1"/>
    <mergeCell ref="NNM1:NNT1"/>
    <mergeCell ref="NNU1:NOB1"/>
    <mergeCell ref="NOC1:NOJ1"/>
    <mergeCell ref="NOK1:NOR1"/>
    <mergeCell ref="NOS1:NOZ1"/>
    <mergeCell ref="NPA1:NPH1"/>
    <mergeCell ref="NPI1:NPP1"/>
    <mergeCell ref="NPQ1:NPX1"/>
    <mergeCell ref="NPY1:NQF1"/>
    <mergeCell ref="NQG1:NQN1"/>
    <mergeCell ref="NQO1:NQV1"/>
    <mergeCell ref="NGK1:NGR1"/>
    <mergeCell ref="NGS1:NGZ1"/>
    <mergeCell ref="NHA1:NHH1"/>
    <mergeCell ref="NHI1:NHP1"/>
    <mergeCell ref="NHQ1:NHX1"/>
    <mergeCell ref="NHY1:NIF1"/>
    <mergeCell ref="NIG1:NIN1"/>
    <mergeCell ref="NIO1:NIV1"/>
    <mergeCell ref="NIW1:NJD1"/>
    <mergeCell ref="NJE1:NJL1"/>
    <mergeCell ref="NJM1:NJT1"/>
    <mergeCell ref="NJU1:NKB1"/>
    <mergeCell ref="NKC1:NKJ1"/>
    <mergeCell ref="NKK1:NKR1"/>
    <mergeCell ref="NKS1:NKZ1"/>
    <mergeCell ref="NLA1:NLH1"/>
    <mergeCell ref="NLI1:NLP1"/>
    <mergeCell ref="NBE1:NBL1"/>
    <mergeCell ref="NBM1:NBT1"/>
    <mergeCell ref="NBU1:NCB1"/>
    <mergeCell ref="NCC1:NCJ1"/>
    <mergeCell ref="NCK1:NCR1"/>
    <mergeCell ref="NCS1:NCZ1"/>
    <mergeCell ref="NDA1:NDH1"/>
    <mergeCell ref="NDI1:NDP1"/>
    <mergeCell ref="NDQ1:NDX1"/>
    <mergeCell ref="NDY1:NEF1"/>
    <mergeCell ref="NEG1:NEN1"/>
    <mergeCell ref="NEO1:NEV1"/>
    <mergeCell ref="NEW1:NFD1"/>
    <mergeCell ref="NFE1:NFL1"/>
    <mergeCell ref="NFM1:NFT1"/>
    <mergeCell ref="NFU1:NGB1"/>
    <mergeCell ref="NGC1:NGJ1"/>
    <mergeCell ref="MVY1:MWF1"/>
    <mergeCell ref="MWG1:MWN1"/>
    <mergeCell ref="MWO1:MWV1"/>
    <mergeCell ref="MWW1:MXD1"/>
    <mergeCell ref="MXE1:MXL1"/>
    <mergeCell ref="MXM1:MXT1"/>
    <mergeCell ref="MXU1:MYB1"/>
    <mergeCell ref="MYC1:MYJ1"/>
    <mergeCell ref="MYK1:MYR1"/>
    <mergeCell ref="MYS1:MYZ1"/>
    <mergeCell ref="MZA1:MZH1"/>
    <mergeCell ref="MZI1:MZP1"/>
    <mergeCell ref="MZQ1:MZX1"/>
    <mergeCell ref="MZY1:NAF1"/>
    <mergeCell ref="NAG1:NAN1"/>
    <mergeCell ref="NAO1:NAV1"/>
    <mergeCell ref="NAW1:NBD1"/>
    <mergeCell ref="MQS1:MQZ1"/>
    <mergeCell ref="MRA1:MRH1"/>
    <mergeCell ref="MRI1:MRP1"/>
    <mergeCell ref="MRQ1:MRX1"/>
    <mergeCell ref="MRY1:MSF1"/>
    <mergeCell ref="MSG1:MSN1"/>
    <mergeCell ref="MSO1:MSV1"/>
    <mergeCell ref="MSW1:MTD1"/>
    <mergeCell ref="MTE1:MTL1"/>
    <mergeCell ref="MTM1:MTT1"/>
    <mergeCell ref="MTU1:MUB1"/>
    <mergeCell ref="MUC1:MUJ1"/>
    <mergeCell ref="MUK1:MUR1"/>
    <mergeCell ref="MUS1:MUZ1"/>
    <mergeCell ref="MVA1:MVH1"/>
    <mergeCell ref="MVI1:MVP1"/>
    <mergeCell ref="MVQ1:MVX1"/>
    <mergeCell ref="MLM1:MLT1"/>
    <mergeCell ref="MLU1:MMB1"/>
    <mergeCell ref="MMC1:MMJ1"/>
    <mergeCell ref="MMK1:MMR1"/>
    <mergeCell ref="MMS1:MMZ1"/>
    <mergeCell ref="MNA1:MNH1"/>
    <mergeCell ref="MNI1:MNP1"/>
    <mergeCell ref="MNQ1:MNX1"/>
    <mergeCell ref="MNY1:MOF1"/>
    <mergeCell ref="MOG1:MON1"/>
    <mergeCell ref="MOO1:MOV1"/>
    <mergeCell ref="MOW1:MPD1"/>
    <mergeCell ref="MPE1:MPL1"/>
    <mergeCell ref="MPM1:MPT1"/>
    <mergeCell ref="MPU1:MQB1"/>
    <mergeCell ref="MQC1:MQJ1"/>
    <mergeCell ref="MQK1:MQR1"/>
    <mergeCell ref="MGG1:MGN1"/>
    <mergeCell ref="MGO1:MGV1"/>
    <mergeCell ref="MGW1:MHD1"/>
    <mergeCell ref="MHE1:MHL1"/>
    <mergeCell ref="MHM1:MHT1"/>
    <mergeCell ref="MHU1:MIB1"/>
    <mergeCell ref="MIC1:MIJ1"/>
    <mergeCell ref="MIK1:MIR1"/>
    <mergeCell ref="MIS1:MIZ1"/>
    <mergeCell ref="MJA1:MJH1"/>
    <mergeCell ref="MJI1:MJP1"/>
    <mergeCell ref="MJQ1:MJX1"/>
    <mergeCell ref="MJY1:MKF1"/>
    <mergeCell ref="MKG1:MKN1"/>
    <mergeCell ref="MKO1:MKV1"/>
    <mergeCell ref="MKW1:MLD1"/>
    <mergeCell ref="MLE1:MLL1"/>
    <mergeCell ref="MBA1:MBH1"/>
    <mergeCell ref="MBI1:MBP1"/>
    <mergeCell ref="MBQ1:MBX1"/>
    <mergeCell ref="MBY1:MCF1"/>
    <mergeCell ref="MCG1:MCN1"/>
    <mergeCell ref="MCO1:MCV1"/>
    <mergeCell ref="MCW1:MDD1"/>
    <mergeCell ref="MDE1:MDL1"/>
    <mergeCell ref="MDM1:MDT1"/>
    <mergeCell ref="MDU1:MEB1"/>
    <mergeCell ref="MEC1:MEJ1"/>
    <mergeCell ref="MEK1:MER1"/>
    <mergeCell ref="MES1:MEZ1"/>
    <mergeCell ref="MFA1:MFH1"/>
    <mergeCell ref="MFI1:MFP1"/>
    <mergeCell ref="MFQ1:MFX1"/>
    <mergeCell ref="MFY1:MGF1"/>
    <mergeCell ref="LVU1:LWB1"/>
    <mergeCell ref="LWC1:LWJ1"/>
    <mergeCell ref="LWK1:LWR1"/>
    <mergeCell ref="LWS1:LWZ1"/>
    <mergeCell ref="LXA1:LXH1"/>
    <mergeCell ref="LXI1:LXP1"/>
    <mergeCell ref="LXQ1:LXX1"/>
    <mergeCell ref="LXY1:LYF1"/>
    <mergeCell ref="LYG1:LYN1"/>
    <mergeCell ref="LYO1:LYV1"/>
    <mergeCell ref="LYW1:LZD1"/>
    <mergeCell ref="LZE1:LZL1"/>
    <mergeCell ref="LZM1:LZT1"/>
    <mergeCell ref="LZU1:MAB1"/>
    <mergeCell ref="MAC1:MAJ1"/>
    <mergeCell ref="MAK1:MAR1"/>
    <mergeCell ref="MAS1:MAZ1"/>
    <mergeCell ref="LQO1:LQV1"/>
    <mergeCell ref="LQW1:LRD1"/>
    <mergeCell ref="LRE1:LRL1"/>
    <mergeCell ref="LRM1:LRT1"/>
    <mergeCell ref="LRU1:LSB1"/>
    <mergeCell ref="LSC1:LSJ1"/>
    <mergeCell ref="LSK1:LSR1"/>
    <mergeCell ref="LSS1:LSZ1"/>
    <mergeCell ref="LTA1:LTH1"/>
    <mergeCell ref="LTI1:LTP1"/>
    <mergeCell ref="LTQ1:LTX1"/>
    <mergeCell ref="LTY1:LUF1"/>
    <mergeCell ref="LUG1:LUN1"/>
    <mergeCell ref="LUO1:LUV1"/>
    <mergeCell ref="LUW1:LVD1"/>
    <mergeCell ref="LVE1:LVL1"/>
    <mergeCell ref="LVM1:LVT1"/>
    <mergeCell ref="LLI1:LLP1"/>
    <mergeCell ref="LLQ1:LLX1"/>
    <mergeCell ref="LLY1:LMF1"/>
    <mergeCell ref="LMG1:LMN1"/>
    <mergeCell ref="LMO1:LMV1"/>
    <mergeCell ref="LMW1:LND1"/>
    <mergeCell ref="LNE1:LNL1"/>
    <mergeCell ref="LNM1:LNT1"/>
    <mergeCell ref="LNU1:LOB1"/>
    <mergeCell ref="LOC1:LOJ1"/>
    <mergeCell ref="LOK1:LOR1"/>
    <mergeCell ref="LOS1:LOZ1"/>
    <mergeCell ref="LPA1:LPH1"/>
    <mergeCell ref="LPI1:LPP1"/>
    <mergeCell ref="LPQ1:LPX1"/>
    <mergeCell ref="LPY1:LQF1"/>
    <mergeCell ref="LQG1:LQN1"/>
    <mergeCell ref="LGC1:LGJ1"/>
    <mergeCell ref="LGK1:LGR1"/>
    <mergeCell ref="LGS1:LGZ1"/>
    <mergeCell ref="LHA1:LHH1"/>
    <mergeCell ref="LHI1:LHP1"/>
    <mergeCell ref="LHQ1:LHX1"/>
    <mergeCell ref="LHY1:LIF1"/>
    <mergeCell ref="LIG1:LIN1"/>
    <mergeCell ref="LIO1:LIV1"/>
    <mergeCell ref="LIW1:LJD1"/>
    <mergeCell ref="LJE1:LJL1"/>
    <mergeCell ref="LJM1:LJT1"/>
    <mergeCell ref="LJU1:LKB1"/>
    <mergeCell ref="LKC1:LKJ1"/>
    <mergeCell ref="LKK1:LKR1"/>
    <mergeCell ref="LKS1:LKZ1"/>
    <mergeCell ref="LLA1:LLH1"/>
    <mergeCell ref="LAW1:LBD1"/>
    <mergeCell ref="LBE1:LBL1"/>
    <mergeCell ref="LBM1:LBT1"/>
    <mergeCell ref="LBU1:LCB1"/>
    <mergeCell ref="LCC1:LCJ1"/>
    <mergeCell ref="LCK1:LCR1"/>
    <mergeCell ref="LCS1:LCZ1"/>
    <mergeCell ref="LDA1:LDH1"/>
    <mergeCell ref="LDI1:LDP1"/>
    <mergeCell ref="LDQ1:LDX1"/>
    <mergeCell ref="LDY1:LEF1"/>
    <mergeCell ref="LEG1:LEN1"/>
    <mergeCell ref="LEO1:LEV1"/>
    <mergeCell ref="LEW1:LFD1"/>
    <mergeCell ref="LFE1:LFL1"/>
    <mergeCell ref="LFM1:LFT1"/>
    <mergeCell ref="LFU1:LGB1"/>
    <mergeCell ref="KVQ1:KVX1"/>
    <mergeCell ref="KVY1:KWF1"/>
    <mergeCell ref="KWG1:KWN1"/>
    <mergeCell ref="KWO1:KWV1"/>
    <mergeCell ref="KWW1:KXD1"/>
    <mergeCell ref="KXE1:KXL1"/>
    <mergeCell ref="KXM1:KXT1"/>
    <mergeCell ref="KXU1:KYB1"/>
    <mergeCell ref="KYC1:KYJ1"/>
    <mergeCell ref="KYK1:KYR1"/>
    <mergeCell ref="KYS1:KYZ1"/>
    <mergeCell ref="KZA1:KZH1"/>
    <mergeCell ref="KZI1:KZP1"/>
    <mergeCell ref="KZQ1:KZX1"/>
    <mergeCell ref="KZY1:LAF1"/>
    <mergeCell ref="LAG1:LAN1"/>
    <mergeCell ref="LAO1:LAV1"/>
    <mergeCell ref="KQK1:KQR1"/>
    <mergeCell ref="KQS1:KQZ1"/>
    <mergeCell ref="KRA1:KRH1"/>
    <mergeCell ref="KRI1:KRP1"/>
    <mergeCell ref="KRQ1:KRX1"/>
    <mergeCell ref="KRY1:KSF1"/>
    <mergeCell ref="KSG1:KSN1"/>
    <mergeCell ref="KSO1:KSV1"/>
    <mergeCell ref="KSW1:KTD1"/>
    <mergeCell ref="KTE1:KTL1"/>
    <mergeCell ref="KTM1:KTT1"/>
    <mergeCell ref="KTU1:KUB1"/>
    <mergeCell ref="KUC1:KUJ1"/>
    <mergeCell ref="KUK1:KUR1"/>
    <mergeCell ref="KUS1:KUZ1"/>
    <mergeCell ref="KVA1:KVH1"/>
    <mergeCell ref="KVI1:KVP1"/>
    <mergeCell ref="KLE1:KLL1"/>
    <mergeCell ref="KLM1:KLT1"/>
    <mergeCell ref="KLU1:KMB1"/>
    <mergeCell ref="KMC1:KMJ1"/>
    <mergeCell ref="KMK1:KMR1"/>
    <mergeCell ref="KMS1:KMZ1"/>
    <mergeCell ref="KNA1:KNH1"/>
    <mergeCell ref="KNI1:KNP1"/>
    <mergeCell ref="KNQ1:KNX1"/>
    <mergeCell ref="KNY1:KOF1"/>
    <mergeCell ref="KOG1:KON1"/>
    <mergeCell ref="KOO1:KOV1"/>
    <mergeCell ref="KOW1:KPD1"/>
    <mergeCell ref="KPE1:KPL1"/>
    <mergeCell ref="KPM1:KPT1"/>
    <mergeCell ref="KPU1:KQB1"/>
    <mergeCell ref="KQC1:KQJ1"/>
    <mergeCell ref="KFY1:KGF1"/>
    <mergeCell ref="KGG1:KGN1"/>
    <mergeCell ref="KGO1:KGV1"/>
    <mergeCell ref="KGW1:KHD1"/>
    <mergeCell ref="KHE1:KHL1"/>
    <mergeCell ref="KHM1:KHT1"/>
    <mergeCell ref="KHU1:KIB1"/>
    <mergeCell ref="KIC1:KIJ1"/>
    <mergeCell ref="KIK1:KIR1"/>
    <mergeCell ref="KIS1:KIZ1"/>
    <mergeCell ref="KJA1:KJH1"/>
    <mergeCell ref="KJI1:KJP1"/>
    <mergeCell ref="KJQ1:KJX1"/>
    <mergeCell ref="KJY1:KKF1"/>
    <mergeCell ref="KKG1:KKN1"/>
    <mergeCell ref="KKO1:KKV1"/>
    <mergeCell ref="KKW1:KLD1"/>
    <mergeCell ref="KAS1:KAZ1"/>
    <mergeCell ref="KBA1:KBH1"/>
    <mergeCell ref="KBI1:KBP1"/>
    <mergeCell ref="KBQ1:KBX1"/>
    <mergeCell ref="KBY1:KCF1"/>
    <mergeCell ref="KCG1:KCN1"/>
    <mergeCell ref="KCO1:KCV1"/>
    <mergeCell ref="KCW1:KDD1"/>
    <mergeCell ref="KDE1:KDL1"/>
    <mergeCell ref="KDM1:KDT1"/>
    <mergeCell ref="KDU1:KEB1"/>
    <mergeCell ref="KEC1:KEJ1"/>
    <mergeCell ref="KEK1:KER1"/>
    <mergeCell ref="KES1:KEZ1"/>
    <mergeCell ref="KFA1:KFH1"/>
    <mergeCell ref="KFI1:KFP1"/>
    <mergeCell ref="KFQ1:KFX1"/>
    <mergeCell ref="JVM1:JVT1"/>
    <mergeCell ref="JVU1:JWB1"/>
    <mergeCell ref="JWC1:JWJ1"/>
    <mergeCell ref="JWK1:JWR1"/>
    <mergeCell ref="JWS1:JWZ1"/>
    <mergeCell ref="JXA1:JXH1"/>
    <mergeCell ref="JXI1:JXP1"/>
    <mergeCell ref="JXQ1:JXX1"/>
    <mergeCell ref="JXY1:JYF1"/>
    <mergeCell ref="JYG1:JYN1"/>
    <mergeCell ref="JYO1:JYV1"/>
    <mergeCell ref="JYW1:JZD1"/>
    <mergeCell ref="JZE1:JZL1"/>
    <mergeCell ref="JZM1:JZT1"/>
    <mergeCell ref="JZU1:KAB1"/>
    <mergeCell ref="KAC1:KAJ1"/>
    <mergeCell ref="KAK1:KAR1"/>
    <mergeCell ref="JQG1:JQN1"/>
    <mergeCell ref="JQO1:JQV1"/>
    <mergeCell ref="JQW1:JRD1"/>
    <mergeCell ref="JRE1:JRL1"/>
    <mergeCell ref="JRM1:JRT1"/>
    <mergeCell ref="JRU1:JSB1"/>
    <mergeCell ref="JSC1:JSJ1"/>
    <mergeCell ref="JSK1:JSR1"/>
    <mergeCell ref="JSS1:JSZ1"/>
    <mergeCell ref="JTA1:JTH1"/>
    <mergeCell ref="JTI1:JTP1"/>
    <mergeCell ref="JTQ1:JTX1"/>
    <mergeCell ref="JTY1:JUF1"/>
    <mergeCell ref="JUG1:JUN1"/>
    <mergeCell ref="JUO1:JUV1"/>
    <mergeCell ref="JUW1:JVD1"/>
    <mergeCell ref="JVE1:JVL1"/>
    <mergeCell ref="JLA1:JLH1"/>
    <mergeCell ref="JLI1:JLP1"/>
    <mergeCell ref="JLQ1:JLX1"/>
    <mergeCell ref="JLY1:JMF1"/>
    <mergeCell ref="JMG1:JMN1"/>
    <mergeCell ref="JMO1:JMV1"/>
    <mergeCell ref="JMW1:JND1"/>
    <mergeCell ref="JNE1:JNL1"/>
    <mergeCell ref="JNM1:JNT1"/>
    <mergeCell ref="JNU1:JOB1"/>
    <mergeCell ref="JOC1:JOJ1"/>
    <mergeCell ref="JOK1:JOR1"/>
    <mergeCell ref="JOS1:JOZ1"/>
    <mergeCell ref="JPA1:JPH1"/>
    <mergeCell ref="JPI1:JPP1"/>
    <mergeCell ref="JPQ1:JPX1"/>
    <mergeCell ref="JPY1:JQF1"/>
    <mergeCell ref="JFU1:JGB1"/>
    <mergeCell ref="JGC1:JGJ1"/>
    <mergeCell ref="JGK1:JGR1"/>
    <mergeCell ref="JGS1:JGZ1"/>
    <mergeCell ref="JHA1:JHH1"/>
    <mergeCell ref="JHI1:JHP1"/>
    <mergeCell ref="JHQ1:JHX1"/>
    <mergeCell ref="JHY1:JIF1"/>
    <mergeCell ref="JIG1:JIN1"/>
    <mergeCell ref="JIO1:JIV1"/>
    <mergeCell ref="JIW1:JJD1"/>
    <mergeCell ref="JJE1:JJL1"/>
    <mergeCell ref="JJM1:JJT1"/>
    <mergeCell ref="JJU1:JKB1"/>
    <mergeCell ref="JKC1:JKJ1"/>
    <mergeCell ref="JKK1:JKR1"/>
    <mergeCell ref="JKS1:JKZ1"/>
    <mergeCell ref="JAO1:JAV1"/>
    <mergeCell ref="JAW1:JBD1"/>
    <mergeCell ref="JBE1:JBL1"/>
    <mergeCell ref="JBM1:JBT1"/>
    <mergeCell ref="JBU1:JCB1"/>
    <mergeCell ref="JCC1:JCJ1"/>
    <mergeCell ref="JCK1:JCR1"/>
    <mergeCell ref="JCS1:JCZ1"/>
    <mergeCell ref="JDA1:JDH1"/>
    <mergeCell ref="JDI1:JDP1"/>
    <mergeCell ref="JDQ1:JDX1"/>
    <mergeCell ref="JDY1:JEF1"/>
    <mergeCell ref="JEG1:JEN1"/>
    <mergeCell ref="JEO1:JEV1"/>
    <mergeCell ref="JEW1:JFD1"/>
    <mergeCell ref="JFE1:JFL1"/>
    <mergeCell ref="JFM1:JFT1"/>
    <mergeCell ref="IVI1:IVP1"/>
    <mergeCell ref="IVQ1:IVX1"/>
    <mergeCell ref="IVY1:IWF1"/>
    <mergeCell ref="IWG1:IWN1"/>
    <mergeCell ref="IWO1:IWV1"/>
    <mergeCell ref="IWW1:IXD1"/>
    <mergeCell ref="IXE1:IXL1"/>
    <mergeCell ref="IXM1:IXT1"/>
    <mergeCell ref="IXU1:IYB1"/>
    <mergeCell ref="IYC1:IYJ1"/>
    <mergeCell ref="IYK1:IYR1"/>
    <mergeCell ref="IYS1:IYZ1"/>
    <mergeCell ref="IZA1:IZH1"/>
    <mergeCell ref="IZI1:IZP1"/>
    <mergeCell ref="IZQ1:IZX1"/>
    <mergeCell ref="IZY1:JAF1"/>
    <mergeCell ref="JAG1:JAN1"/>
    <mergeCell ref="IQC1:IQJ1"/>
    <mergeCell ref="IQK1:IQR1"/>
    <mergeCell ref="IQS1:IQZ1"/>
    <mergeCell ref="IRA1:IRH1"/>
    <mergeCell ref="IRI1:IRP1"/>
    <mergeCell ref="IRQ1:IRX1"/>
    <mergeCell ref="IRY1:ISF1"/>
    <mergeCell ref="ISG1:ISN1"/>
    <mergeCell ref="ISO1:ISV1"/>
    <mergeCell ref="ISW1:ITD1"/>
    <mergeCell ref="ITE1:ITL1"/>
    <mergeCell ref="ITM1:ITT1"/>
    <mergeCell ref="ITU1:IUB1"/>
    <mergeCell ref="IUC1:IUJ1"/>
    <mergeCell ref="IUK1:IUR1"/>
    <mergeCell ref="IUS1:IUZ1"/>
    <mergeCell ref="IVA1:IVH1"/>
    <mergeCell ref="IKW1:ILD1"/>
    <mergeCell ref="ILE1:ILL1"/>
    <mergeCell ref="ILM1:ILT1"/>
    <mergeCell ref="ILU1:IMB1"/>
    <mergeCell ref="IMC1:IMJ1"/>
    <mergeCell ref="IMK1:IMR1"/>
    <mergeCell ref="IMS1:IMZ1"/>
    <mergeCell ref="INA1:INH1"/>
    <mergeCell ref="INI1:INP1"/>
    <mergeCell ref="INQ1:INX1"/>
    <mergeCell ref="INY1:IOF1"/>
    <mergeCell ref="IOG1:ION1"/>
    <mergeCell ref="IOO1:IOV1"/>
    <mergeCell ref="IOW1:IPD1"/>
    <mergeCell ref="IPE1:IPL1"/>
    <mergeCell ref="IPM1:IPT1"/>
    <mergeCell ref="IPU1:IQB1"/>
    <mergeCell ref="IFQ1:IFX1"/>
    <mergeCell ref="IFY1:IGF1"/>
    <mergeCell ref="IGG1:IGN1"/>
    <mergeCell ref="IGO1:IGV1"/>
    <mergeCell ref="IGW1:IHD1"/>
    <mergeCell ref="IHE1:IHL1"/>
    <mergeCell ref="IHM1:IHT1"/>
    <mergeCell ref="IHU1:IIB1"/>
    <mergeCell ref="IIC1:IIJ1"/>
    <mergeCell ref="IIK1:IIR1"/>
    <mergeCell ref="IIS1:IIZ1"/>
    <mergeCell ref="IJA1:IJH1"/>
    <mergeCell ref="IJI1:IJP1"/>
    <mergeCell ref="IJQ1:IJX1"/>
    <mergeCell ref="IJY1:IKF1"/>
    <mergeCell ref="IKG1:IKN1"/>
    <mergeCell ref="IKO1:IKV1"/>
    <mergeCell ref="IAK1:IAR1"/>
    <mergeCell ref="IAS1:IAZ1"/>
    <mergeCell ref="IBA1:IBH1"/>
    <mergeCell ref="IBI1:IBP1"/>
    <mergeCell ref="IBQ1:IBX1"/>
    <mergeCell ref="IBY1:ICF1"/>
    <mergeCell ref="ICG1:ICN1"/>
    <mergeCell ref="ICO1:ICV1"/>
    <mergeCell ref="ICW1:IDD1"/>
    <mergeCell ref="IDE1:IDL1"/>
    <mergeCell ref="IDM1:IDT1"/>
    <mergeCell ref="IDU1:IEB1"/>
    <mergeCell ref="IEC1:IEJ1"/>
    <mergeCell ref="IEK1:IER1"/>
    <mergeCell ref="IES1:IEZ1"/>
    <mergeCell ref="IFA1:IFH1"/>
    <mergeCell ref="IFI1:IFP1"/>
    <mergeCell ref="HVE1:HVL1"/>
    <mergeCell ref="HVM1:HVT1"/>
    <mergeCell ref="HVU1:HWB1"/>
    <mergeCell ref="HWC1:HWJ1"/>
    <mergeCell ref="HWK1:HWR1"/>
    <mergeCell ref="HWS1:HWZ1"/>
    <mergeCell ref="HXA1:HXH1"/>
    <mergeCell ref="HXI1:HXP1"/>
    <mergeCell ref="HXQ1:HXX1"/>
    <mergeCell ref="HXY1:HYF1"/>
    <mergeCell ref="HYG1:HYN1"/>
    <mergeCell ref="HYO1:HYV1"/>
    <mergeCell ref="HYW1:HZD1"/>
    <mergeCell ref="HZE1:HZL1"/>
    <mergeCell ref="HZM1:HZT1"/>
    <mergeCell ref="HZU1:IAB1"/>
    <mergeCell ref="IAC1:IAJ1"/>
    <mergeCell ref="HPY1:HQF1"/>
    <mergeCell ref="HQG1:HQN1"/>
    <mergeCell ref="HQO1:HQV1"/>
    <mergeCell ref="HQW1:HRD1"/>
    <mergeCell ref="HRE1:HRL1"/>
    <mergeCell ref="HRM1:HRT1"/>
    <mergeCell ref="HRU1:HSB1"/>
    <mergeCell ref="HSC1:HSJ1"/>
    <mergeCell ref="HSK1:HSR1"/>
    <mergeCell ref="HSS1:HSZ1"/>
    <mergeCell ref="HTA1:HTH1"/>
    <mergeCell ref="HTI1:HTP1"/>
    <mergeCell ref="HTQ1:HTX1"/>
    <mergeCell ref="HTY1:HUF1"/>
    <mergeCell ref="HUG1:HUN1"/>
    <mergeCell ref="HUO1:HUV1"/>
    <mergeCell ref="HUW1:HVD1"/>
    <mergeCell ref="HKS1:HKZ1"/>
    <mergeCell ref="HLA1:HLH1"/>
    <mergeCell ref="HLI1:HLP1"/>
    <mergeCell ref="HLQ1:HLX1"/>
    <mergeCell ref="HLY1:HMF1"/>
    <mergeCell ref="HMG1:HMN1"/>
    <mergeCell ref="HMO1:HMV1"/>
    <mergeCell ref="HMW1:HND1"/>
    <mergeCell ref="HNE1:HNL1"/>
    <mergeCell ref="HNM1:HNT1"/>
    <mergeCell ref="HNU1:HOB1"/>
    <mergeCell ref="HOC1:HOJ1"/>
    <mergeCell ref="HOK1:HOR1"/>
    <mergeCell ref="HOS1:HOZ1"/>
    <mergeCell ref="HPA1:HPH1"/>
    <mergeCell ref="HPI1:HPP1"/>
    <mergeCell ref="HPQ1:HPX1"/>
    <mergeCell ref="HFM1:HFT1"/>
    <mergeCell ref="HFU1:HGB1"/>
    <mergeCell ref="HGC1:HGJ1"/>
    <mergeCell ref="HGK1:HGR1"/>
    <mergeCell ref="HGS1:HGZ1"/>
    <mergeCell ref="HHA1:HHH1"/>
    <mergeCell ref="HHI1:HHP1"/>
    <mergeCell ref="HHQ1:HHX1"/>
    <mergeCell ref="HHY1:HIF1"/>
    <mergeCell ref="HIG1:HIN1"/>
    <mergeCell ref="HIO1:HIV1"/>
    <mergeCell ref="HIW1:HJD1"/>
    <mergeCell ref="HJE1:HJL1"/>
    <mergeCell ref="HJM1:HJT1"/>
    <mergeCell ref="HJU1:HKB1"/>
    <mergeCell ref="HKC1:HKJ1"/>
    <mergeCell ref="HKK1:HKR1"/>
    <mergeCell ref="HAG1:HAN1"/>
    <mergeCell ref="HAO1:HAV1"/>
    <mergeCell ref="HAW1:HBD1"/>
    <mergeCell ref="HBE1:HBL1"/>
    <mergeCell ref="HBM1:HBT1"/>
    <mergeCell ref="HBU1:HCB1"/>
    <mergeCell ref="HCC1:HCJ1"/>
    <mergeCell ref="HCK1:HCR1"/>
    <mergeCell ref="HCS1:HCZ1"/>
    <mergeCell ref="HDA1:HDH1"/>
    <mergeCell ref="HDI1:HDP1"/>
    <mergeCell ref="HDQ1:HDX1"/>
    <mergeCell ref="HDY1:HEF1"/>
    <mergeCell ref="HEG1:HEN1"/>
    <mergeCell ref="HEO1:HEV1"/>
    <mergeCell ref="HEW1:HFD1"/>
    <mergeCell ref="HFE1:HFL1"/>
    <mergeCell ref="GVA1:GVH1"/>
    <mergeCell ref="GVI1:GVP1"/>
    <mergeCell ref="GVQ1:GVX1"/>
    <mergeCell ref="GVY1:GWF1"/>
    <mergeCell ref="GWG1:GWN1"/>
    <mergeCell ref="GWO1:GWV1"/>
    <mergeCell ref="GWW1:GXD1"/>
    <mergeCell ref="GXE1:GXL1"/>
    <mergeCell ref="GXM1:GXT1"/>
    <mergeCell ref="GXU1:GYB1"/>
    <mergeCell ref="GYC1:GYJ1"/>
    <mergeCell ref="GYK1:GYR1"/>
    <mergeCell ref="GYS1:GYZ1"/>
    <mergeCell ref="GZA1:GZH1"/>
    <mergeCell ref="GZI1:GZP1"/>
    <mergeCell ref="GZQ1:GZX1"/>
    <mergeCell ref="GZY1:HAF1"/>
    <mergeCell ref="GPU1:GQB1"/>
    <mergeCell ref="GQC1:GQJ1"/>
    <mergeCell ref="GQK1:GQR1"/>
    <mergeCell ref="GQS1:GQZ1"/>
    <mergeCell ref="GRA1:GRH1"/>
    <mergeCell ref="GRI1:GRP1"/>
    <mergeCell ref="GRQ1:GRX1"/>
    <mergeCell ref="GRY1:GSF1"/>
    <mergeCell ref="GSG1:GSN1"/>
    <mergeCell ref="GSO1:GSV1"/>
    <mergeCell ref="GSW1:GTD1"/>
    <mergeCell ref="GTE1:GTL1"/>
    <mergeCell ref="GTM1:GTT1"/>
    <mergeCell ref="GTU1:GUB1"/>
    <mergeCell ref="GUC1:GUJ1"/>
    <mergeCell ref="GUK1:GUR1"/>
    <mergeCell ref="GUS1:GUZ1"/>
    <mergeCell ref="GKO1:GKV1"/>
    <mergeCell ref="GKW1:GLD1"/>
    <mergeCell ref="GLE1:GLL1"/>
    <mergeCell ref="GLM1:GLT1"/>
    <mergeCell ref="GLU1:GMB1"/>
    <mergeCell ref="GMC1:GMJ1"/>
    <mergeCell ref="GMK1:GMR1"/>
    <mergeCell ref="GMS1:GMZ1"/>
    <mergeCell ref="GNA1:GNH1"/>
    <mergeCell ref="GNI1:GNP1"/>
    <mergeCell ref="GNQ1:GNX1"/>
    <mergeCell ref="GNY1:GOF1"/>
    <mergeCell ref="GOG1:GON1"/>
    <mergeCell ref="GOO1:GOV1"/>
    <mergeCell ref="GOW1:GPD1"/>
    <mergeCell ref="GPE1:GPL1"/>
    <mergeCell ref="GPM1:GPT1"/>
    <mergeCell ref="GFI1:GFP1"/>
    <mergeCell ref="GFQ1:GFX1"/>
    <mergeCell ref="GFY1:GGF1"/>
    <mergeCell ref="GGG1:GGN1"/>
    <mergeCell ref="GGO1:GGV1"/>
    <mergeCell ref="GGW1:GHD1"/>
    <mergeCell ref="GHE1:GHL1"/>
    <mergeCell ref="GHM1:GHT1"/>
    <mergeCell ref="GHU1:GIB1"/>
    <mergeCell ref="GIC1:GIJ1"/>
    <mergeCell ref="GIK1:GIR1"/>
    <mergeCell ref="GIS1:GIZ1"/>
    <mergeCell ref="GJA1:GJH1"/>
    <mergeCell ref="GJI1:GJP1"/>
    <mergeCell ref="GJQ1:GJX1"/>
    <mergeCell ref="GJY1:GKF1"/>
    <mergeCell ref="GKG1:GKN1"/>
    <mergeCell ref="GAC1:GAJ1"/>
    <mergeCell ref="GAK1:GAR1"/>
    <mergeCell ref="GAS1:GAZ1"/>
    <mergeCell ref="GBA1:GBH1"/>
    <mergeCell ref="GBI1:GBP1"/>
    <mergeCell ref="GBQ1:GBX1"/>
    <mergeCell ref="GBY1:GCF1"/>
    <mergeCell ref="GCG1:GCN1"/>
    <mergeCell ref="GCO1:GCV1"/>
    <mergeCell ref="GCW1:GDD1"/>
    <mergeCell ref="GDE1:GDL1"/>
    <mergeCell ref="GDM1:GDT1"/>
    <mergeCell ref="GDU1:GEB1"/>
    <mergeCell ref="GEC1:GEJ1"/>
    <mergeCell ref="GEK1:GER1"/>
    <mergeCell ref="GES1:GEZ1"/>
    <mergeCell ref="GFA1:GFH1"/>
    <mergeCell ref="FUW1:FVD1"/>
    <mergeCell ref="FVE1:FVL1"/>
    <mergeCell ref="FVM1:FVT1"/>
    <mergeCell ref="FVU1:FWB1"/>
    <mergeCell ref="FWC1:FWJ1"/>
    <mergeCell ref="FWK1:FWR1"/>
    <mergeCell ref="FWS1:FWZ1"/>
    <mergeCell ref="FXA1:FXH1"/>
    <mergeCell ref="FXI1:FXP1"/>
    <mergeCell ref="FXQ1:FXX1"/>
    <mergeCell ref="FXY1:FYF1"/>
    <mergeCell ref="FYG1:FYN1"/>
    <mergeCell ref="FYO1:FYV1"/>
    <mergeCell ref="FYW1:FZD1"/>
    <mergeCell ref="FZE1:FZL1"/>
    <mergeCell ref="FZM1:FZT1"/>
    <mergeCell ref="FZU1:GAB1"/>
    <mergeCell ref="FPQ1:FPX1"/>
    <mergeCell ref="FPY1:FQF1"/>
    <mergeCell ref="FQG1:FQN1"/>
    <mergeCell ref="FQO1:FQV1"/>
    <mergeCell ref="FQW1:FRD1"/>
    <mergeCell ref="FRE1:FRL1"/>
    <mergeCell ref="FRM1:FRT1"/>
    <mergeCell ref="FRU1:FSB1"/>
    <mergeCell ref="FSC1:FSJ1"/>
    <mergeCell ref="FSK1:FSR1"/>
    <mergeCell ref="FSS1:FSZ1"/>
    <mergeCell ref="FTA1:FTH1"/>
    <mergeCell ref="FTI1:FTP1"/>
    <mergeCell ref="FTQ1:FTX1"/>
    <mergeCell ref="FTY1:FUF1"/>
    <mergeCell ref="FUG1:FUN1"/>
    <mergeCell ref="FUO1:FUV1"/>
    <mergeCell ref="FKK1:FKR1"/>
    <mergeCell ref="FKS1:FKZ1"/>
    <mergeCell ref="FLA1:FLH1"/>
    <mergeCell ref="FLI1:FLP1"/>
    <mergeCell ref="FLQ1:FLX1"/>
    <mergeCell ref="FLY1:FMF1"/>
    <mergeCell ref="FMG1:FMN1"/>
    <mergeCell ref="FMO1:FMV1"/>
    <mergeCell ref="FMW1:FND1"/>
    <mergeCell ref="FNE1:FNL1"/>
    <mergeCell ref="FNM1:FNT1"/>
    <mergeCell ref="FNU1:FOB1"/>
    <mergeCell ref="FOC1:FOJ1"/>
    <mergeCell ref="FOK1:FOR1"/>
    <mergeCell ref="FOS1:FOZ1"/>
    <mergeCell ref="FPA1:FPH1"/>
    <mergeCell ref="FPI1:FPP1"/>
    <mergeCell ref="FFE1:FFL1"/>
    <mergeCell ref="FFM1:FFT1"/>
    <mergeCell ref="FFU1:FGB1"/>
    <mergeCell ref="FGC1:FGJ1"/>
    <mergeCell ref="FGK1:FGR1"/>
    <mergeCell ref="FGS1:FGZ1"/>
    <mergeCell ref="FHA1:FHH1"/>
    <mergeCell ref="FHI1:FHP1"/>
    <mergeCell ref="FHQ1:FHX1"/>
    <mergeCell ref="FHY1:FIF1"/>
    <mergeCell ref="FIG1:FIN1"/>
    <mergeCell ref="FIO1:FIV1"/>
    <mergeCell ref="FIW1:FJD1"/>
    <mergeCell ref="FJE1:FJL1"/>
    <mergeCell ref="FJM1:FJT1"/>
    <mergeCell ref="FJU1:FKB1"/>
    <mergeCell ref="FKC1:FKJ1"/>
    <mergeCell ref="EZY1:FAF1"/>
    <mergeCell ref="FAG1:FAN1"/>
    <mergeCell ref="FAO1:FAV1"/>
    <mergeCell ref="FAW1:FBD1"/>
    <mergeCell ref="FBE1:FBL1"/>
    <mergeCell ref="FBM1:FBT1"/>
    <mergeCell ref="FBU1:FCB1"/>
    <mergeCell ref="FCC1:FCJ1"/>
    <mergeCell ref="FCK1:FCR1"/>
    <mergeCell ref="FCS1:FCZ1"/>
    <mergeCell ref="FDA1:FDH1"/>
    <mergeCell ref="FDI1:FDP1"/>
    <mergeCell ref="FDQ1:FDX1"/>
    <mergeCell ref="FDY1:FEF1"/>
    <mergeCell ref="FEG1:FEN1"/>
    <mergeCell ref="FEO1:FEV1"/>
    <mergeCell ref="FEW1:FFD1"/>
    <mergeCell ref="EUS1:EUZ1"/>
    <mergeCell ref="EVA1:EVH1"/>
    <mergeCell ref="EVI1:EVP1"/>
    <mergeCell ref="EVQ1:EVX1"/>
    <mergeCell ref="EVY1:EWF1"/>
    <mergeCell ref="EWG1:EWN1"/>
    <mergeCell ref="EWO1:EWV1"/>
    <mergeCell ref="EWW1:EXD1"/>
    <mergeCell ref="EXE1:EXL1"/>
    <mergeCell ref="EXM1:EXT1"/>
    <mergeCell ref="EXU1:EYB1"/>
    <mergeCell ref="EYC1:EYJ1"/>
    <mergeCell ref="EYK1:EYR1"/>
    <mergeCell ref="EYS1:EYZ1"/>
    <mergeCell ref="EZA1:EZH1"/>
    <mergeCell ref="EZI1:EZP1"/>
    <mergeCell ref="EZQ1:EZX1"/>
    <mergeCell ref="EPM1:EPT1"/>
    <mergeCell ref="EPU1:EQB1"/>
    <mergeCell ref="EQC1:EQJ1"/>
    <mergeCell ref="EQK1:EQR1"/>
    <mergeCell ref="EQS1:EQZ1"/>
    <mergeCell ref="ERA1:ERH1"/>
    <mergeCell ref="ERI1:ERP1"/>
    <mergeCell ref="ERQ1:ERX1"/>
    <mergeCell ref="ERY1:ESF1"/>
    <mergeCell ref="ESG1:ESN1"/>
    <mergeCell ref="ESO1:ESV1"/>
    <mergeCell ref="ESW1:ETD1"/>
    <mergeCell ref="ETE1:ETL1"/>
    <mergeCell ref="ETM1:ETT1"/>
    <mergeCell ref="ETU1:EUB1"/>
    <mergeCell ref="EUC1:EUJ1"/>
    <mergeCell ref="EUK1:EUR1"/>
    <mergeCell ref="EKG1:EKN1"/>
    <mergeCell ref="EKO1:EKV1"/>
    <mergeCell ref="EKW1:ELD1"/>
    <mergeCell ref="ELE1:ELL1"/>
    <mergeCell ref="ELM1:ELT1"/>
    <mergeCell ref="ELU1:EMB1"/>
    <mergeCell ref="EMC1:EMJ1"/>
    <mergeCell ref="EMK1:EMR1"/>
    <mergeCell ref="EMS1:EMZ1"/>
    <mergeCell ref="ENA1:ENH1"/>
    <mergeCell ref="ENI1:ENP1"/>
    <mergeCell ref="ENQ1:ENX1"/>
    <mergeCell ref="ENY1:EOF1"/>
    <mergeCell ref="EOG1:EON1"/>
    <mergeCell ref="EOO1:EOV1"/>
    <mergeCell ref="EOW1:EPD1"/>
    <mergeCell ref="EPE1:EPL1"/>
    <mergeCell ref="EFA1:EFH1"/>
    <mergeCell ref="EFI1:EFP1"/>
    <mergeCell ref="EFQ1:EFX1"/>
    <mergeCell ref="EFY1:EGF1"/>
    <mergeCell ref="EGG1:EGN1"/>
    <mergeCell ref="EGO1:EGV1"/>
    <mergeCell ref="EGW1:EHD1"/>
    <mergeCell ref="EHE1:EHL1"/>
    <mergeCell ref="EHM1:EHT1"/>
    <mergeCell ref="EHU1:EIB1"/>
    <mergeCell ref="EIC1:EIJ1"/>
    <mergeCell ref="EIK1:EIR1"/>
    <mergeCell ref="EIS1:EIZ1"/>
    <mergeCell ref="EJA1:EJH1"/>
    <mergeCell ref="EJI1:EJP1"/>
    <mergeCell ref="EJQ1:EJX1"/>
    <mergeCell ref="EJY1:EKF1"/>
    <mergeCell ref="DZU1:EAB1"/>
    <mergeCell ref="EAC1:EAJ1"/>
    <mergeCell ref="EAK1:EAR1"/>
    <mergeCell ref="EAS1:EAZ1"/>
    <mergeCell ref="EBA1:EBH1"/>
    <mergeCell ref="EBI1:EBP1"/>
    <mergeCell ref="EBQ1:EBX1"/>
    <mergeCell ref="EBY1:ECF1"/>
    <mergeCell ref="ECG1:ECN1"/>
    <mergeCell ref="ECO1:ECV1"/>
    <mergeCell ref="ECW1:EDD1"/>
    <mergeCell ref="EDE1:EDL1"/>
    <mergeCell ref="EDM1:EDT1"/>
    <mergeCell ref="EDU1:EEB1"/>
    <mergeCell ref="EEC1:EEJ1"/>
    <mergeCell ref="EEK1:EER1"/>
    <mergeCell ref="EES1:EEZ1"/>
    <mergeCell ref="DUO1:DUV1"/>
    <mergeCell ref="DUW1:DVD1"/>
    <mergeCell ref="DVE1:DVL1"/>
    <mergeCell ref="DVM1:DVT1"/>
    <mergeCell ref="DVU1:DWB1"/>
    <mergeCell ref="DWC1:DWJ1"/>
    <mergeCell ref="DWK1:DWR1"/>
    <mergeCell ref="DWS1:DWZ1"/>
    <mergeCell ref="DXA1:DXH1"/>
    <mergeCell ref="DXI1:DXP1"/>
    <mergeCell ref="DXQ1:DXX1"/>
    <mergeCell ref="DXY1:DYF1"/>
    <mergeCell ref="DYG1:DYN1"/>
    <mergeCell ref="DYO1:DYV1"/>
    <mergeCell ref="DYW1:DZD1"/>
    <mergeCell ref="DZE1:DZL1"/>
    <mergeCell ref="DZM1:DZT1"/>
    <mergeCell ref="DPI1:DPP1"/>
    <mergeCell ref="DPQ1:DPX1"/>
    <mergeCell ref="DPY1:DQF1"/>
    <mergeCell ref="DQG1:DQN1"/>
    <mergeCell ref="DQO1:DQV1"/>
    <mergeCell ref="DQW1:DRD1"/>
    <mergeCell ref="DRE1:DRL1"/>
    <mergeCell ref="DRM1:DRT1"/>
    <mergeCell ref="DRU1:DSB1"/>
    <mergeCell ref="DSC1:DSJ1"/>
    <mergeCell ref="DSK1:DSR1"/>
    <mergeCell ref="DSS1:DSZ1"/>
    <mergeCell ref="DTA1:DTH1"/>
    <mergeCell ref="DTI1:DTP1"/>
    <mergeCell ref="DTQ1:DTX1"/>
    <mergeCell ref="DTY1:DUF1"/>
    <mergeCell ref="DUG1:DUN1"/>
    <mergeCell ref="DKC1:DKJ1"/>
    <mergeCell ref="DKK1:DKR1"/>
    <mergeCell ref="DKS1:DKZ1"/>
    <mergeCell ref="DLA1:DLH1"/>
    <mergeCell ref="DLI1:DLP1"/>
    <mergeCell ref="DLQ1:DLX1"/>
    <mergeCell ref="DLY1:DMF1"/>
    <mergeCell ref="DMG1:DMN1"/>
    <mergeCell ref="DMO1:DMV1"/>
    <mergeCell ref="DMW1:DND1"/>
    <mergeCell ref="DNE1:DNL1"/>
    <mergeCell ref="DNM1:DNT1"/>
    <mergeCell ref="DNU1:DOB1"/>
    <mergeCell ref="DOC1:DOJ1"/>
    <mergeCell ref="DOK1:DOR1"/>
    <mergeCell ref="DOS1:DOZ1"/>
    <mergeCell ref="DPA1:DPH1"/>
    <mergeCell ref="DEW1:DFD1"/>
    <mergeCell ref="DFE1:DFL1"/>
    <mergeCell ref="DFM1:DFT1"/>
    <mergeCell ref="DFU1:DGB1"/>
    <mergeCell ref="DGC1:DGJ1"/>
    <mergeCell ref="DGK1:DGR1"/>
    <mergeCell ref="DGS1:DGZ1"/>
    <mergeCell ref="DHA1:DHH1"/>
    <mergeCell ref="DHI1:DHP1"/>
    <mergeCell ref="DHQ1:DHX1"/>
    <mergeCell ref="DHY1:DIF1"/>
    <mergeCell ref="DIG1:DIN1"/>
    <mergeCell ref="DIO1:DIV1"/>
    <mergeCell ref="DIW1:DJD1"/>
    <mergeCell ref="DJE1:DJL1"/>
    <mergeCell ref="DJM1:DJT1"/>
    <mergeCell ref="DJU1:DKB1"/>
    <mergeCell ref="CZQ1:CZX1"/>
    <mergeCell ref="CZY1:DAF1"/>
    <mergeCell ref="DAG1:DAN1"/>
    <mergeCell ref="DAO1:DAV1"/>
    <mergeCell ref="DAW1:DBD1"/>
    <mergeCell ref="DBE1:DBL1"/>
    <mergeCell ref="DBM1:DBT1"/>
    <mergeCell ref="DBU1:DCB1"/>
    <mergeCell ref="DCC1:DCJ1"/>
    <mergeCell ref="DCK1:DCR1"/>
    <mergeCell ref="DCS1:DCZ1"/>
    <mergeCell ref="DDA1:DDH1"/>
    <mergeCell ref="DDI1:DDP1"/>
    <mergeCell ref="DDQ1:DDX1"/>
    <mergeCell ref="DDY1:DEF1"/>
    <mergeCell ref="DEG1:DEN1"/>
    <mergeCell ref="DEO1:DEV1"/>
    <mergeCell ref="CUK1:CUR1"/>
    <mergeCell ref="CUS1:CUZ1"/>
    <mergeCell ref="CVA1:CVH1"/>
    <mergeCell ref="CVI1:CVP1"/>
    <mergeCell ref="CVQ1:CVX1"/>
    <mergeCell ref="CVY1:CWF1"/>
    <mergeCell ref="CWG1:CWN1"/>
    <mergeCell ref="CWO1:CWV1"/>
    <mergeCell ref="CWW1:CXD1"/>
    <mergeCell ref="CXE1:CXL1"/>
    <mergeCell ref="CXM1:CXT1"/>
    <mergeCell ref="CXU1:CYB1"/>
    <mergeCell ref="CYC1:CYJ1"/>
    <mergeCell ref="CYK1:CYR1"/>
    <mergeCell ref="CYS1:CYZ1"/>
    <mergeCell ref="CZA1:CZH1"/>
    <mergeCell ref="CZI1:CZP1"/>
    <mergeCell ref="CPE1:CPL1"/>
    <mergeCell ref="CPM1:CPT1"/>
    <mergeCell ref="CPU1:CQB1"/>
    <mergeCell ref="CQC1:CQJ1"/>
    <mergeCell ref="CQK1:CQR1"/>
    <mergeCell ref="CQS1:CQZ1"/>
    <mergeCell ref="CRA1:CRH1"/>
    <mergeCell ref="CRI1:CRP1"/>
    <mergeCell ref="CRQ1:CRX1"/>
    <mergeCell ref="CRY1:CSF1"/>
    <mergeCell ref="CSG1:CSN1"/>
    <mergeCell ref="CSO1:CSV1"/>
    <mergeCell ref="CSW1:CTD1"/>
    <mergeCell ref="CTE1:CTL1"/>
    <mergeCell ref="CTM1:CTT1"/>
    <mergeCell ref="CTU1:CUB1"/>
    <mergeCell ref="CUC1:CUJ1"/>
    <mergeCell ref="CJY1:CKF1"/>
    <mergeCell ref="CKG1:CKN1"/>
    <mergeCell ref="CKO1:CKV1"/>
    <mergeCell ref="CKW1:CLD1"/>
    <mergeCell ref="CLE1:CLL1"/>
    <mergeCell ref="CLM1:CLT1"/>
    <mergeCell ref="CLU1:CMB1"/>
    <mergeCell ref="CMC1:CMJ1"/>
    <mergeCell ref="CMK1:CMR1"/>
    <mergeCell ref="CMS1:CMZ1"/>
    <mergeCell ref="CNA1:CNH1"/>
    <mergeCell ref="CNI1:CNP1"/>
    <mergeCell ref="CNQ1:CNX1"/>
    <mergeCell ref="CNY1:COF1"/>
    <mergeCell ref="COG1:CON1"/>
    <mergeCell ref="COO1:COV1"/>
    <mergeCell ref="COW1:CPD1"/>
    <mergeCell ref="CES1:CEZ1"/>
    <mergeCell ref="CFA1:CFH1"/>
    <mergeCell ref="CFI1:CFP1"/>
    <mergeCell ref="CFQ1:CFX1"/>
    <mergeCell ref="CFY1:CGF1"/>
    <mergeCell ref="CGG1:CGN1"/>
    <mergeCell ref="CGO1:CGV1"/>
    <mergeCell ref="CGW1:CHD1"/>
    <mergeCell ref="CHE1:CHL1"/>
    <mergeCell ref="CHM1:CHT1"/>
    <mergeCell ref="CHU1:CIB1"/>
    <mergeCell ref="CIC1:CIJ1"/>
    <mergeCell ref="CIK1:CIR1"/>
    <mergeCell ref="CIS1:CIZ1"/>
    <mergeCell ref="CJA1:CJH1"/>
    <mergeCell ref="CJI1:CJP1"/>
    <mergeCell ref="CJQ1:CJX1"/>
    <mergeCell ref="BZM1:BZT1"/>
    <mergeCell ref="BZU1:CAB1"/>
    <mergeCell ref="CAC1:CAJ1"/>
    <mergeCell ref="CAK1:CAR1"/>
    <mergeCell ref="CAS1:CAZ1"/>
    <mergeCell ref="CBA1:CBH1"/>
    <mergeCell ref="CBI1:CBP1"/>
    <mergeCell ref="CBQ1:CBX1"/>
    <mergeCell ref="CBY1:CCF1"/>
    <mergeCell ref="CCG1:CCN1"/>
    <mergeCell ref="CCO1:CCV1"/>
    <mergeCell ref="CCW1:CDD1"/>
    <mergeCell ref="CDE1:CDL1"/>
    <mergeCell ref="CDM1:CDT1"/>
    <mergeCell ref="CDU1:CEB1"/>
    <mergeCell ref="CEC1:CEJ1"/>
    <mergeCell ref="CEK1:CER1"/>
    <mergeCell ref="BUG1:BUN1"/>
    <mergeCell ref="BUO1:BUV1"/>
    <mergeCell ref="BUW1:BVD1"/>
    <mergeCell ref="BVE1:BVL1"/>
    <mergeCell ref="BVM1:BVT1"/>
    <mergeCell ref="BVU1:BWB1"/>
    <mergeCell ref="BWC1:BWJ1"/>
    <mergeCell ref="BWK1:BWR1"/>
    <mergeCell ref="BWS1:BWZ1"/>
    <mergeCell ref="BXA1:BXH1"/>
    <mergeCell ref="BXI1:BXP1"/>
    <mergeCell ref="BXQ1:BXX1"/>
    <mergeCell ref="BXY1:BYF1"/>
    <mergeCell ref="BYG1:BYN1"/>
    <mergeCell ref="BYO1:BYV1"/>
    <mergeCell ref="BYW1:BZD1"/>
    <mergeCell ref="BZE1:BZL1"/>
    <mergeCell ref="BPA1:BPH1"/>
    <mergeCell ref="BPI1:BPP1"/>
    <mergeCell ref="BPQ1:BPX1"/>
    <mergeCell ref="BPY1:BQF1"/>
    <mergeCell ref="BQG1:BQN1"/>
    <mergeCell ref="BQO1:BQV1"/>
    <mergeCell ref="BQW1:BRD1"/>
    <mergeCell ref="BRE1:BRL1"/>
    <mergeCell ref="BRM1:BRT1"/>
    <mergeCell ref="BRU1:BSB1"/>
    <mergeCell ref="BSC1:BSJ1"/>
    <mergeCell ref="BSK1:BSR1"/>
    <mergeCell ref="BSS1:BSZ1"/>
    <mergeCell ref="BTA1:BTH1"/>
    <mergeCell ref="BTI1:BTP1"/>
    <mergeCell ref="BTQ1:BTX1"/>
    <mergeCell ref="BTY1:BUF1"/>
    <mergeCell ref="BJU1:BKB1"/>
    <mergeCell ref="BKC1:BKJ1"/>
    <mergeCell ref="BKK1:BKR1"/>
    <mergeCell ref="BKS1:BKZ1"/>
    <mergeCell ref="BLA1:BLH1"/>
    <mergeCell ref="BLI1:BLP1"/>
    <mergeCell ref="BLQ1:BLX1"/>
    <mergeCell ref="BLY1:BMF1"/>
    <mergeCell ref="BMG1:BMN1"/>
    <mergeCell ref="BMO1:BMV1"/>
    <mergeCell ref="BMW1:BND1"/>
    <mergeCell ref="BNE1:BNL1"/>
    <mergeCell ref="BNM1:BNT1"/>
    <mergeCell ref="BNU1:BOB1"/>
    <mergeCell ref="BOC1:BOJ1"/>
    <mergeCell ref="BOK1:BOR1"/>
    <mergeCell ref="BOS1:BOZ1"/>
    <mergeCell ref="BEO1:BEV1"/>
    <mergeCell ref="BEW1:BFD1"/>
    <mergeCell ref="BFE1:BFL1"/>
    <mergeCell ref="BFM1:BFT1"/>
    <mergeCell ref="BFU1:BGB1"/>
    <mergeCell ref="BGC1:BGJ1"/>
    <mergeCell ref="BGK1:BGR1"/>
    <mergeCell ref="BGS1:BGZ1"/>
    <mergeCell ref="BHA1:BHH1"/>
    <mergeCell ref="BHI1:BHP1"/>
    <mergeCell ref="BHQ1:BHX1"/>
    <mergeCell ref="BHY1:BIF1"/>
    <mergeCell ref="BIG1:BIN1"/>
    <mergeCell ref="BIO1:BIV1"/>
    <mergeCell ref="BIW1:BJD1"/>
    <mergeCell ref="BJE1:BJL1"/>
    <mergeCell ref="BJM1:BJT1"/>
    <mergeCell ref="AZI1:AZP1"/>
    <mergeCell ref="AZQ1:AZX1"/>
    <mergeCell ref="AZY1:BAF1"/>
    <mergeCell ref="BAG1:BAN1"/>
    <mergeCell ref="BAO1:BAV1"/>
    <mergeCell ref="BAW1:BBD1"/>
    <mergeCell ref="BBE1:BBL1"/>
    <mergeCell ref="BBM1:BBT1"/>
    <mergeCell ref="BBU1:BCB1"/>
    <mergeCell ref="BCC1:BCJ1"/>
    <mergeCell ref="BCK1:BCR1"/>
    <mergeCell ref="BCS1:BCZ1"/>
    <mergeCell ref="BDA1:BDH1"/>
    <mergeCell ref="BDI1:BDP1"/>
    <mergeCell ref="BDQ1:BDX1"/>
    <mergeCell ref="BDY1:BEF1"/>
    <mergeCell ref="BEG1:BEN1"/>
    <mergeCell ref="AUC1:AUJ1"/>
    <mergeCell ref="AUK1:AUR1"/>
    <mergeCell ref="AUS1:AUZ1"/>
    <mergeCell ref="AVA1:AVH1"/>
    <mergeCell ref="AVI1:AVP1"/>
    <mergeCell ref="AVQ1:AVX1"/>
    <mergeCell ref="AVY1:AWF1"/>
    <mergeCell ref="AWG1:AWN1"/>
    <mergeCell ref="AWO1:AWV1"/>
    <mergeCell ref="AWW1:AXD1"/>
    <mergeCell ref="AXE1:AXL1"/>
    <mergeCell ref="AXM1:AXT1"/>
    <mergeCell ref="AXU1:AYB1"/>
    <mergeCell ref="AYC1:AYJ1"/>
    <mergeCell ref="AYK1:AYR1"/>
    <mergeCell ref="AYS1:AYZ1"/>
    <mergeCell ref="AZA1:AZH1"/>
    <mergeCell ref="AOW1:APD1"/>
    <mergeCell ref="APE1:APL1"/>
    <mergeCell ref="APM1:APT1"/>
    <mergeCell ref="APU1:AQB1"/>
    <mergeCell ref="AQC1:AQJ1"/>
    <mergeCell ref="AQK1:AQR1"/>
    <mergeCell ref="AQS1:AQZ1"/>
    <mergeCell ref="ARA1:ARH1"/>
    <mergeCell ref="ARI1:ARP1"/>
    <mergeCell ref="ARQ1:ARX1"/>
    <mergeCell ref="ARY1:ASF1"/>
    <mergeCell ref="ASG1:ASN1"/>
    <mergeCell ref="ASO1:ASV1"/>
    <mergeCell ref="ASW1:ATD1"/>
    <mergeCell ref="ATE1:ATL1"/>
    <mergeCell ref="ATM1:ATT1"/>
    <mergeCell ref="ATU1:AUB1"/>
    <mergeCell ref="AJQ1:AJX1"/>
    <mergeCell ref="AJY1:AKF1"/>
    <mergeCell ref="AKG1:AKN1"/>
    <mergeCell ref="AKO1:AKV1"/>
    <mergeCell ref="AKW1:ALD1"/>
    <mergeCell ref="ALE1:ALL1"/>
    <mergeCell ref="ALM1:ALT1"/>
    <mergeCell ref="ALU1:AMB1"/>
    <mergeCell ref="AMC1:AMJ1"/>
    <mergeCell ref="AMK1:AMR1"/>
    <mergeCell ref="AMS1:AMZ1"/>
    <mergeCell ref="ANA1:ANH1"/>
    <mergeCell ref="ANI1:ANP1"/>
    <mergeCell ref="ANQ1:ANX1"/>
    <mergeCell ref="ANY1:AOF1"/>
    <mergeCell ref="AOG1:AON1"/>
    <mergeCell ref="AOO1:AOV1"/>
    <mergeCell ref="AEK1:AER1"/>
    <mergeCell ref="AES1:AEZ1"/>
    <mergeCell ref="AFA1:AFH1"/>
    <mergeCell ref="AFI1:AFP1"/>
    <mergeCell ref="AFQ1:AFX1"/>
    <mergeCell ref="AFY1:AGF1"/>
    <mergeCell ref="AGG1:AGN1"/>
    <mergeCell ref="AGO1:AGV1"/>
    <mergeCell ref="AGW1:AHD1"/>
    <mergeCell ref="AHE1:AHL1"/>
    <mergeCell ref="AHM1:AHT1"/>
    <mergeCell ref="AHU1:AIB1"/>
    <mergeCell ref="AIC1:AIJ1"/>
    <mergeCell ref="AIK1:AIR1"/>
    <mergeCell ref="AIS1:AIZ1"/>
    <mergeCell ref="AJA1:AJH1"/>
    <mergeCell ref="AJI1:AJP1"/>
    <mergeCell ref="ZE1:ZL1"/>
    <mergeCell ref="ZM1:ZT1"/>
    <mergeCell ref="ZU1:AAB1"/>
    <mergeCell ref="AAC1:AAJ1"/>
    <mergeCell ref="AAK1:AAR1"/>
    <mergeCell ref="AAS1:AAZ1"/>
    <mergeCell ref="ABA1:ABH1"/>
    <mergeCell ref="ABI1:ABP1"/>
    <mergeCell ref="ABQ1:ABX1"/>
    <mergeCell ref="ABY1:ACF1"/>
    <mergeCell ref="ACG1:ACN1"/>
    <mergeCell ref="ACO1:ACV1"/>
    <mergeCell ref="ACW1:ADD1"/>
    <mergeCell ref="ADE1:ADL1"/>
    <mergeCell ref="ADM1:ADT1"/>
    <mergeCell ref="ADU1:AEB1"/>
    <mergeCell ref="AEC1:AEJ1"/>
    <mergeCell ref="TY1:UF1"/>
    <mergeCell ref="UG1:UN1"/>
    <mergeCell ref="UO1:UV1"/>
    <mergeCell ref="UW1:VD1"/>
    <mergeCell ref="VE1:VL1"/>
    <mergeCell ref="VM1:VT1"/>
    <mergeCell ref="VU1:WB1"/>
    <mergeCell ref="WC1:WJ1"/>
    <mergeCell ref="WK1:WR1"/>
    <mergeCell ref="WS1:WZ1"/>
    <mergeCell ref="XA1:XH1"/>
    <mergeCell ref="XI1:XP1"/>
    <mergeCell ref="XQ1:XX1"/>
    <mergeCell ref="XY1:YF1"/>
    <mergeCell ref="YG1:YN1"/>
    <mergeCell ref="YO1:YV1"/>
    <mergeCell ref="YW1:ZD1"/>
    <mergeCell ref="OS1:OZ1"/>
    <mergeCell ref="PA1:PH1"/>
    <mergeCell ref="PI1:PP1"/>
    <mergeCell ref="PQ1:PX1"/>
    <mergeCell ref="PY1:QF1"/>
    <mergeCell ref="QG1:QN1"/>
    <mergeCell ref="QO1:QV1"/>
    <mergeCell ref="QW1:RD1"/>
    <mergeCell ref="RE1:RL1"/>
    <mergeCell ref="RM1:RT1"/>
    <mergeCell ref="RU1:SB1"/>
    <mergeCell ref="SC1:SJ1"/>
    <mergeCell ref="SK1:SR1"/>
    <mergeCell ref="SS1:SZ1"/>
    <mergeCell ref="TA1:TH1"/>
    <mergeCell ref="TI1:TP1"/>
    <mergeCell ref="TQ1:TX1"/>
    <mergeCell ref="JM1:JT1"/>
    <mergeCell ref="JU1:KB1"/>
    <mergeCell ref="KC1:KJ1"/>
    <mergeCell ref="KK1:KR1"/>
    <mergeCell ref="KS1:KZ1"/>
    <mergeCell ref="LA1:LH1"/>
    <mergeCell ref="LI1:LP1"/>
    <mergeCell ref="LQ1:LX1"/>
    <mergeCell ref="LY1:MF1"/>
    <mergeCell ref="MG1:MN1"/>
    <mergeCell ref="MO1:MV1"/>
    <mergeCell ref="MW1:ND1"/>
    <mergeCell ref="NE1:NL1"/>
    <mergeCell ref="NM1:NT1"/>
    <mergeCell ref="NU1:OB1"/>
    <mergeCell ref="OC1:OJ1"/>
    <mergeCell ref="OK1:OR1"/>
    <mergeCell ref="EG1:EN1"/>
    <mergeCell ref="EO1:EV1"/>
    <mergeCell ref="EW1:FD1"/>
    <mergeCell ref="FE1:FL1"/>
    <mergeCell ref="FM1:FT1"/>
    <mergeCell ref="FU1:GB1"/>
    <mergeCell ref="GC1:GJ1"/>
    <mergeCell ref="GK1:GR1"/>
    <mergeCell ref="GS1:GZ1"/>
    <mergeCell ref="HA1:HH1"/>
    <mergeCell ref="HI1:HP1"/>
    <mergeCell ref="HQ1:HX1"/>
    <mergeCell ref="HY1:IF1"/>
    <mergeCell ref="IG1:IN1"/>
    <mergeCell ref="IO1:IV1"/>
    <mergeCell ref="IW1:JD1"/>
    <mergeCell ref="JE1:JL1"/>
    <mergeCell ref="A1:H1"/>
    <mergeCell ref="I1:P1"/>
    <mergeCell ref="Q1:X1"/>
    <mergeCell ref="Y1:AF1"/>
    <mergeCell ref="AG1:AN1"/>
    <mergeCell ref="AO1:AV1"/>
    <mergeCell ref="AW1:BD1"/>
    <mergeCell ref="BE1:BL1"/>
    <mergeCell ref="BM1:BT1"/>
    <mergeCell ref="BU1:CB1"/>
    <mergeCell ref="CC1:CJ1"/>
    <mergeCell ref="CK1:CR1"/>
    <mergeCell ref="CS1:CZ1"/>
    <mergeCell ref="DA1:DH1"/>
    <mergeCell ref="DI1:DP1"/>
    <mergeCell ref="DQ1:DX1"/>
    <mergeCell ref="DY1:EF1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workbookViewId="0">
      <selection sqref="A1:I1"/>
    </sheetView>
  </sheetViews>
  <sheetFormatPr defaultColWidth="9.140625" defaultRowHeight="20.100000000000001" customHeight="1"/>
  <cols>
    <col min="1" max="1" width="33" style="59" customWidth="1"/>
    <col min="2" max="2" width="16" style="59" customWidth="1"/>
    <col min="3" max="3" width="16.7109375" style="60" customWidth="1"/>
    <col min="4" max="4" width="25.5703125" style="60" customWidth="1"/>
    <col min="5" max="5" width="24.42578125" style="60" customWidth="1"/>
    <col min="6" max="6" width="14.28515625" style="60" customWidth="1"/>
    <col min="7" max="7" width="19.140625" style="60" customWidth="1"/>
    <col min="8" max="8" width="18.7109375" style="60" customWidth="1"/>
    <col min="9" max="9" width="17.42578125" style="60" customWidth="1"/>
    <col min="10" max="16384" width="9.140625" style="60"/>
  </cols>
  <sheetData>
    <row r="1" spans="1:9" ht="20.100000000000001" customHeight="1">
      <c r="A1" s="370" t="s">
        <v>59</v>
      </c>
      <c r="B1" s="371"/>
      <c r="C1" s="371"/>
      <c r="D1" s="371"/>
      <c r="E1" s="371"/>
      <c r="F1" s="371"/>
      <c r="G1" s="371"/>
      <c r="H1" s="371"/>
      <c r="I1" s="372"/>
    </row>
    <row r="2" spans="1:9" s="59" customFormat="1" ht="20.100000000000001" customHeight="1">
      <c r="A2" s="35" t="s">
        <v>8</v>
      </c>
      <c r="B2" s="36" t="s">
        <v>60</v>
      </c>
      <c r="C2" s="287" t="s">
        <v>36</v>
      </c>
      <c r="D2" s="288" t="s">
        <v>37</v>
      </c>
      <c r="E2" s="288" t="s">
        <v>38</v>
      </c>
      <c r="F2" s="288" t="s">
        <v>39</v>
      </c>
      <c r="G2" s="288" t="s">
        <v>40</v>
      </c>
      <c r="H2" s="288" t="s">
        <v>41</v>
      </c>
      <c r="I2" s="300" t="s">
        <v>42</v>
      </c>
    </row>
    <row r="3" spans="1:9" ht="20.100000000000001" customHeight="1">
      <c r="A3" s="376" t="s">
        <v>43</v>
      </c>
      <c r="B3" s="289" t="s">
        <v>61</v>
      </c>
      <c r="C3" s="290">
        <v>31597.3063315</v>
      </c>
      <c r="D3" s="291">
        <v>30053.685617826999</v>
      </c>
      <c r="E3" s="291">
        <v>140321.15699320001</v>
      </c>
      <c r="F3" s="292">
        <f>IFERROR(E3/C3,"")</f>
        <v>4.4409214988465955</v>
      </c>
      <c r="G3" s="291">
        <v>112157.1696332</v>
      </c>
      <c r="H3" s="291">
        <v>5668.3001813999999</v>
      </c>
      <c r="I3" s="301">
        <v>5949.3793499999902</v>
      </c>
    </row>
    <row r="4" spans="1:9" ht="20.100000000000001" customHeight="1">
      <c r="A4" s="377"/>
      <c r="B4" s="293" t="s">
        <v>62</v>
      </c>
      <c r="C4" s="294">
        <v>1864884.4356295399</v>
      </c>
      <c r="D4" s="295">
        <v>1388315.5348873001</v>
      </c>
      <c r="E4" s="295">
        <v>3121364.5213275999</v>
      </c>
      <c r="F4" s="292">
        <f t="shared" ref="F4:F65" si="0">IFERROR(E4/C4,"")</f>
        <v>1.6737576129074736</v>
      </c>
      <c r="G4" s="295">
        <v>1179712.6298720301</v>
      </c>
      <c r="H4" s="295">
        <v>183735.310715539</v>
      </c>
      <c r="I4" s="302">
        <v>182930.322833905</v>
      </c>
    </row>
    <row r="5" spans="1:9" s="59" customFormat="1" ht="20.100000000000001" customHeight="1">
      <c r="A5" s="377"/>
      <c r="B5" s="293" t="s">
        <v>63</v>
      </c>
      <c r="C5" s="296">
        <v>1896481.7419610401</v>
      </c>
      <c r="D5" s="297">
        <v>1418369.22050513</v>
      </c>
      <c r="E5" s="297">
        <v>3261685.6783208</v>
      </c>
      <c r="F5" s="292">
        <f t="shared" si="0"/>
        <v>1.7198613654714561</v>
      </c>
      <c r="G5" s="297">
        <v>1291869.79950523</v>
      </c>
      <c r="H5" s="297">
        <v>189403.610896939</v>
      </c>
      <c r="I5" s="303">
        <v>188879.702183905</v>
      </c>
    </row>
    <row r="6" spans="1:9" ht="20.100000000000001" customHeight="1">
      <c r="A6" s="377" t="s">
        <v>44</v>
      </c>
      <c r="B6" s="293" t="s">
        <v>61</v>
      </c>
      <c r="C6" s="294">
        <v>11235.09611375</v>
      </c>
      <c r="D6" s="295">
        <v>10990.20914915</v>
      </c>
      <c r="E6" s="295">
        <v>56601.638595999997</v>
      </c>
      <c r="F6" s="292">
        <f t="shared" si="0"/>
        <v>5.0379309640910366</v>
      </c>
      <c r="G6" s="295">
        <v>52096.716100999998</v>
      </c>
      <c r="H6" s="295">
        <v>3057.6414043</v>
      </c>
      <c r="I6" s="302">
        <v>3054.58755905</v>
      </c>
    </row>
    <row r="7" spans="1:9" ht="20.100000000000001" customHeight="1">
      <c r="A7" s="377"/>
      <c r="B7" s="293" t="s">
        <v>62</v>
      </c>
      <c r="C7" s="294">
        <v>6687.2060647754997</v>
      </c>
      <c r="D7" s="295">
        <v>6567.5495139397899</v>
      </c>
      <c r="E7" s="298"/>
      <c r="F7" s="292">
        <f t="shared" si="0"/>
        <v>0</v>
      </c>
      <c r="G7" s="295">
        <v>931.67654194282602</v>
      </c>
      <c r="H7" s="295">
        <v>778.63676108025504</v>
      </c>
      <c r="I7" s="302">
        <v>592.01206063145105</v>
      </c>
    </row>
    <row r="8" spans="1:9" s="59" customFormat="1" ht="20.100000000000001" customHeight="1">
      <c r="A8" s="377"/>
      <c r="B8" s="293" t="s">
        <v>63</v>
      </c>
      <c r="C8" s="296">
        <v>17922.3021785255</v>
      </c>
      <c r="D8" s="297">
        <v>17557.7586630898</v>
      </c>
      <c r="E8" s="297">
        <v>56601.638595999997</v>
      </c>
      <c r="F8" s="292">
        <f t="shared" si="0"/>
        <v>3.1581678532247976</v>
      </c>
      <c r="G8" s="297">
        <v>53028.392642942803</v>
      </c>
      <c r="H8" s="297">
        <v>3836.2781653802499</v>
      </c>
      <c r="I8" s="303">
        <v>3646.5996196814499</v>
      </c>
    </row>
    <row r="9" spans="1:9" ht="20.100000000000001" customHeight="1">
      <c r="A9" s="377" t="s">
        <v>45</v>
      </c>
      <c r="B9" s="293" t="s">
        <v>61</v>
      </c>
      <c r="C9" s="294">
        <v>2920.824325</v>
      </c>
      <c r="D9" s="295">
        <v>2903.7768242000002</v>
      </c>
      <c r="E9" s="295">
        <v>47861.640350000001</v>
      </c>
      <c r="F9" s="292">
        <f t="shared" si="0"/>
        <v>16.386346806393433</v>
      </c>
      <c r="G9" s="295">
        <v>171.19880000000001</v>
      </c>
      <c r="H9" s="295">
        <v>588.16605600000003</v>
      </c>
      <c r="I9" s="302">
        <v>510.33315900000002</v>
      </c>
    </row>
    <row r="10" spans="1:9" ht="20.100000000000001" customHeight="1">
      <c r="A10" s="377"/>
      <c r="B10" s="293" t="s">
        <v>62</v>
      </c>
      <c r="C10" s="294">
        <v>9.7402954588696904</v>
      </c>
      <c r="D10" s="295">
        <v>7.30522159415227</v>
      </c>
      <c r="E10" s="298"/>
      <c r="F10" s="292">
        <f t="shared" si="0"/>
        <v>0</v>
      </c>
      <c r="G10" s="295">
        <v>0</v>
      </c>
      <c r="H10" s="295">
        <v>1.4610443188304501</v>
      </c>
      <c r="I10" s="302">
        <v>1.4610443188304501</v>
      </c>
    </row>
    <row r="11" spans="1:9" s="59" customFormat="1" ht="20.100000000000001" customHeight="1">
      <c r="A11" s="377"/>
      <c r="B11" s="293" t="s">
        <v>63</v>
      </c>
      <c r="C11" s="296">
        <v>2930.5646204588702</v>
      </c>
      <c r="D11" s="297">
        <v>2911.08204579415</v>
      </c>
      <c r="E11" s="297">
        <v>47861.640350000001</v>
      </c>
      <c r="F11" s="292">
        <f t="shared" si="0"/>
        <v>16.331883629478128</v>
      </c>
      <c r="G11" s="297">
        <v>171.19880000000001</v>
      </c>
      <c r="H11" s="297">
        <v>589.62710031883</v>
      </c>
      <c r="I11" s="303">
        <v>511.79420331883</v>
      </c>
    </row>
    <row r="12" spans="1:9" ht="20.100000000000001" customHeight="1">
      <c r="A12" s="377" t="s">
        <v>46</v>
      </c>
      <c r="B12" s="293" t="s">
        <v>61</v>
      </c>
      <c r="C12" s="294">
        <v>393.83008599999999</v>
      </c>
      <c r="D12" s="295">
        <v>392.87453407999999</v>
      </c>
      <c r="E12" s="295">
        <v>3071.5894847240002</v>
      </c>
      <c r="F12" s="292">
        <f t="shared" si="0"/>
        <v>7.7992758651861864</v>
      </c>
      <c r="G12" s="295">
        <v>2042.997522724</v>
      </c>
      <c r="H12" s="295">
        <v>64.336840499999994</v>
      </c>
      <c r="I12" s="302">
        <v>49.331383000000002</v>
      </c>
    </row>
    <row r="13" spans="1:9" ht="20.100000000000001" customHeight="1">
      <c r="A13" s="377"/>
      <c r="B13" s="293" t="s">
        <v>62</v>
      </c>
      <c r="C13" s="294">
        <v>2063.1564624426201</v>
      </c>
      <c r="D13" s="295">
        <v>2063.1564624426201</v>
      </c>
      <c r="E13" s="298"/>
      <c r="F13" s="292">
        <f t="shared" si="0"/>
        <v>0</v>
      </c>
      <c r="G13" s="295">
        <v>15.3373896251465</v>
      </c>
      <c r="H13" s="295">
        <v>27.641676561578802</v>
      </c>
      <c r="I13" s="302">
        <v>27.641676561578802</v>
      </c>
    </row>
    <row r="14" spans="1:9" s="59" customFormat="1" ht="20.100000000000001" customHeight="1">
      <c r="A14" s="377"/>
      <c r="B14" s="293" t="s">
        <v>63</v>
      </c>
      <c r="C14" s="296">
        <v>2456.98654844262</v>
      </c>
      <c r="D14" s="297">
        <v>2456.0309965226202</v>
      </c>
      <c r="E14" s="297">
        <v>3071.5894847240002</v>
      </c>
      <c r="F14" s="292">
        <f t="shared" si="0"/>
        <v>1.2501450147014239</v>
      </c>
      <c r="G14" s="297">
        <v>2058.3349123491498</v>
      </c>
      <c r="H14" s="297">
        <v>91.978517061578799</v>
      </c>
      <c r="I14" s="303">
        <v>76.973059561578793</v>
      </c>
    </row>
    <row r="15" spans="1:9" ht="20.100000000000001" customHeight="1">
      <c r="A15" s="377" t="s">
        <v>47</v>
      </c>
      <c r="B15" s="293" t="s">
        <v>61</v>
      </c>
      <c r="C15" s="294">
        <v>149.89145625</v>
      </c>
      <c r="D15" s="295">
        <v>97.685771250000002</v>
      </c>
      <c r="E15" s="295">
        <v>200.01868999999999</v>
      </c>
      <c r="F15" s="292">
        <f t="shared" si="0"/>
        <v>1.3344235555787389</v>
      </c>
      <c r="G15" s="295">
        <v>187.46739500000001</v>
      </c>
      <c r="H15" s="295">
        <v>4.5434229999999998</v>
      </c>
      <c r="I15" s="302">
        <v>4.2121279999999999</v>
      </c>
    </row>
    <row r="16" spans="1:9" ht="20.100000000000001" customHeight="1">
      <c r="A16" s="377"/>
      <c r="B16" s="293" t="s">
        <v>62</v>
      </c>
      <c r="C16" s="294">
        <v>42407.511630721601</v>
      </c>
      <c r="D16" s="295">
        <v>13651.7450684674</v>
      </c>
      <c r="E16" s="295">
        <v>6635.8424131562797</v>
      </c>
      <c r="F16" s="292">
        <f t="shared" si="0"/>
        <v>0.15647799547731597</v>
      </c>
      <c r="G16" s="295">
        <v>1509.78093890747</v>
      </c>
      <c r="H16" s="295">
        <v>13.748539929178801</v>
      </c>
      <c r="I16" s="302">
        <v>10.1826802078828</v>
      </c>
    </row>
    <row r="17" spans="1:9" s="59" customFormat="1" ht="20.100000000000001" customHeight="1">
      <c r="A17" s="377"/>
      <c r="B17" s="293" t="s">
        <v>63</v>
      </c>
      <c r="C17" s="296">
        <v>42557.403086971601</v>
      </c>
      <c r="D17" s="297">
        <v>13749.430839717401</v>
      </c>
      <c r="E17" s="297">
        <v>6835.8611031562796</v>
      </c>
      <c r="F17" s="292">
        <f t="shared" si="0"/>
        <v>0.16062683827738047</v>
      </c>
      <c r="G17" s="297">
        <v>1697.2483339074699</v>
      </c>
      <c r="H17" s="297">
        <v>18.291962929178801</v>
      </c>
      <c r="I17" s="303">
        <v>14.3948082078828</v>
      </c>
    </row>
    <row r="18" spans="1:9" ht="20.100000000000001" customHeight="1">
      <c r="A18" s="377" t="s">
        <v>14</v>
      </c>
      <c r="B18" s="293" t="s">
        <v>61</v>
      </c>
      <c r="C18" s="294">
        <v>467.31420000000003</v>
      </c>
      <c r="D18" s="295">
        <v>462.02889900000002</v>
      </c>
      <c r="E18" s="295">
        <v>970.05017499999997</v>
      </c>
      <c r="F18" s="292">
        <f t="shared" si="0"/>
        <v>2.075798627561499</v>
      </c>
      <c r="G18" s="295">
        <v>881.99369999999999</v>
      </c>
      <c r="H18" s="295">
        <v>60.421785</v>
      </c>
      <c r="I18" s="302">
        <v>6.1</v>
      </c>
    </row>
    <row r="19" spans="1:9" ht="20.100000000000001" customHeight="1">
      <c r="A19" s="377"/>
      <c r="B19" s="293" t="s">
        <v>62</v>
      </c>
      <c r="C19" s="294">
        <v>85044.140759192494</v>
      </c>
      <c r="D19" s="295">
        <v>48952.060167738098</v>
      </c>
      <c r="E19" s="295">
        <v>61709.756145463303</v>
      </c>
      <c r="F19" s="292">
        <f t="shared" si="0"/>
        <v>0.72562031428124041</v>
      </c>
      <c r="G19" s="295">
        <v>26463.4469393992</v>
      </c>
      <c r="H19" s="295">
        <v>301.08595561220397</v>
      </c>
      <c r="I19" s="302">
        <v>358.156103941217</v>
      </c>
    </row>
    <row r="20" spans="1:9" s="59" customFormat="1" ht="20.100000000000001" customHeight="1">
      <c r="A20" s="377"/>
      <c r="B20" s="293" t="s">
        <v>63</v>
      </c>
      <c r="C20" s="296">
        <v>85511.454959192502</v>
      </c>
      <c r="D20" s="297">
        <v>49414.089066738197</v>
      </c>
      <c r="E20" s="297">
        <v>62679.8063204633</v>
      </c>
      <c r="F20" s="292">
        <f t="shared" si="0"/>
        <v>0.73299894558425127</v>
      </c>
      <c r="G20" s="297">
        <v>27345.440639399199</v>
      </c>
      <c r="H20" s="297">
        <v>361.50774061220397</v>
      </c>
      <c r="I20" s="303">
        <v>364.25610394121702</v>
      </c>
    </row>
    <row r="21" spans="1:9" ht="20.100000000000001" customHeight="1">
      <c r="A21" s="377" t="s">
        <v>15</v>
      </c>
      <c r="B21" s="293" t="s">
        <v>61</v>
      </c>
      <c r="C21" s="294">
        <v>197.71036599999999</v>
      </c>
      <c r="D21" s="295">
        <v>197.71036599999999</v>
      </c>
      <c r="E21" s="295">
        <v>165.62455</v>
      </c>
      <c r="F21" s="292">
        <f t="shared" si="0"/>
        <v>0.83771303119230478</v>
      </c>
      <c r="G21" s="295">
        <v>141.10537500000001</v>
      </c>
      <c r="H21" s="295">
        <v>3.4575999999999998</v>
      </c>
      <c r="I21" s="302">
        <v>4.3768000000000002</v>
      </c>
    </row>
    <row r="22" spans="1:9" ht="20.100000000000001" customHeight="1">
      <c r="A22" s="377"/>
      <c r="B22" s="293" t="s">
        <v>62</v>
      </c>
      <c r="C22" s="294">
        <v>53630.885301987102</v>
      </c>
      <c r="D22" s="295">
        <v>42368.3754089418</v>
      </c>
      <c r="E22" s="295">
        <v>46587.5881018777</v>
      </c>
      <c r="F22" s="292">
        <f t="shared" si="0"/>
        <v>0.86867087573793156</v>
      </c>
      <c r="G22" s="295">
        <v>11733.1368388836</v>
      </c>
      <c r="H22" s="295">
        <v>86.207198281778005</v>
      </c>
      <c r="I22" s="302">
        <v>70.935014377065301</v>
      </c>
    </row>
    <row r="23" spans="1:9" s="59" customFormat="1" ht="20.100000000000001" customHeight="1">
      <c r="A23" s="377"/>
      <c r="B23" s="293" t="s">
        <v>63</v>
      </c>
      <c r="C23" s="296">
        <v>53828.595667987101</v>
      </c>
      <c r="D23" s="297">
        <v>42566.085774941799</v>
      </c>
      <c r="E23" s="297">
        <v>46753.2126518777</v>
      </c>
      <c r="F23" s="292">
        <f t="shared" si="0"/>
        <v>0.86855716876304712</v>
      </c>
      <c r="G23" s="297">
        <v>11874.242213883599</v>
      </c>
      <c r="H23" s="297">
        <v>89.664798281778005</v>
      </c>
      <c r="I23" s="303">
        <v>75.311814377065303</v>
      </c>
    </row>
    <row r="24" spans="1:9" ht="20.100000000000001" customHeight="1">
      <c r="A24" s="377" t="s">
        <v>16</v>
      </c>
      <c r="B24" s="293" t="s">
        <v>61</v>
      </c>
      <c r="C24" s="294">
        <v>1691.3692023000001</v>
      </c>
      <c r="D24" s="295">
        <v>1545.706769745</v>
      </c>
      <c r="E24" s="295">
        <v>1533.8457149999999</v>
      </c>
      <c r="F24" s="292">
        <f t="shared" si="0"/>
        <v>0.9068662908809072</v>
      </c>
      <c r="G24" s="295">
        <v>1122.891095</v>
      </c>
      <c r="H24" s="295">
        <v>17.7119049</v>
      </c>
      <c r="I24" s="302">
        <v>4.8712809000000004</v>
      </c>
    </row>
    <row r="25" spans="1:9" ht="20.100000000000001" customHeight="1">
      <c r="A25" s="377"/>
      <c r="B25" s="293" t="s">
        <v>62</v>
      </c>
      <c r="C25" s="294">
        <v>253313.96031937501</v>
      </c>
      <c r="D25" s="295">
        <v>188838.998199233</v>
      </c>
      <c r="E25" s="295">
        <v>90073.454332739304</v>
      </c>
      <c r="F25" s="292">
        <f t="shared" si="0"/>
        <v>0.35558030129557738</v>
      </c>
      <c r="G25" s="295">
        <v>13698.4004923762</v>
      </c>
      <c r="H25" s="295">
        <v>526.33727021407503</v>
      </c>
      <c r="I25" s="302">
        <v>299.50630399000698</v>
      </c>
    </row>
    <row r="26" spans="1:9" s="59" customFormat="1" ht="20.100000000000001" customHeight="1">
      <c r="A26" s="377"/>
      <c r="B26" s="293" t="s">
        <v>63</v>
      </c>
      <c r="C26" s="296">
        <v>255005.32952167399</v>
      </c>
      <c r="D26" s="297">
        <v>190384.70496897801</v>
      </c>
      <c r="E26" s="297">
        <v>91607.300047739307</v>
      </c>
      <c r="F26" s="292">
        <f t="shared" si="0"/>
        <v>0.35923680583292755</v>
      </c>
      <c r="G26" s="297">
        <v>14821.291587376199</v>
      </c>
      <c r="H26" s="297">
        <v>544.04917511407496</v>
      </c>
      <c r="I26" s="303">
        <v>304.37758489000697</v>
      </c>
    </row>
    <row r="27" spans="1:9" ht="20.100000000000001" customHeight="1">
      <c r="A27" s="377" t="s">
        <v>17</v>
      </c>
      <c r="B27" s="293" t="s">
        <v>61</v>
      </c>
      <c r="C27" s="294">
        <v>2954.1028415000001</v>
      </c>
      <c r="D27" s="295">
        <v>2775.8420294124999</v>
      </c>
      <c r="E27" s="295">
        <v>2020.4023921999999</v>
      </c>
      <c r="F27" s="292">
        <f t="shared" si="0"/>
        <v>0.68393095995740738</v>
      </c>
      <c r="G27" s="295">
        <v>1846.7470880000001</v>
      </c>
      <c r="H27" s="295">
        <v>151.45652799999999</v>
      </c>
      <c r="I27" s="302">
        <v>19.038877500000002</v>
      </c>
    </row>
    <row r="28" spans="1:9" ht="20.100000000000001" customHeight="1">
      <c r="A28" s="377"/>
      <c r="B28" s="293" t="s">
        <v>62</v>
      </c>
      <c r="C28" s="294">
        <v>364153.397576124</v>
      </c>
      <c r="D28" s="295">
        <v>322800.59811778099</v>
      </c>
      <c r="E28" s="295">
        <v>233425.17713876499</v>
      </c>
      <c r="F28" s="292">
        <f t="shared" si="0"/>
        <v>0.6410078244291787</v>
      </c>
      <c r="G28" s="295">
        <v>75622.603585309407</v>
      </c>
      <c r="H28" s="295">
        <v>452.21797648996898</v>
      </c>
      <c r="I28" s="302">
        <v>397.46995078780998</v>
      </c>
    </row>
    <row r="29" spans="1:9" s="59" customFormat="1" ht="20.100000000000001" customHeight="1">
      <c r="A29" s="377"/>
      <c r="B29" s="293" t="s">
        <v>63</v>
      </c>
      <c r="C29" s="296">
        <v>367107.50041762402</v>
      </c>
      <c r="D29" s="297">
        <v>325576.44014719297</v>
      </c>
      <c r="E29" s="297">
        <v>235445.57953096501</v>
      </c>
      <c r="F29" s="292">
        <f t="shared" si="0"/>
        <v>0.64135322558956298</v>
      </c>
      <c r="G29" s="297">
        <v>77469.350673309498</v>
      </c>
      <c r="H29" s="297">
        <v>603.67450448996897</v>
      </c>
      <c r="I29" s="303">
        <v>416.50882828780999</v>
      </c>
    </row>
    <row r="30" spans="1:9" ht="20.100000000000001" customHeight="1">
      <c r="A30" s="377" t="s">
        <v>48</v>
      </c>
      <c r="B30" s="293" t="s">
        <v>61</v>
      </c>
      <c r="C30" s="294">
        <v>63123.053102749996</v>
      </c>
      <c r="D30" s="295">
        <v>61570.940087994997</v>
      </c>
      <c r="E30" s="295">
        <v>164865.47640889999</v>
      </c>
      <c r="F30" s="292">
        <f t="shared" si="0"/>
        <v>2.6118108726543445</v>
      </c>
      <c r="G30" s="295">
        <v>152203.0107399</v>
      </c>
      <c r="H30" s="295">
        <v>8007.2681416536097</v>
      </c>
      <c r="I30" s="302">
        <v>1661.2762204000001</v>
      </c>
    </row>
    <row r="31" spans="1:9" ht="20.100000000000001" customHeight="1">
      <c r="A31" s="377"/>
      <c r="B31" s="293" t="s">
        <v>62</v>
      </c>
      <c r="C31" s="294">
        <v>638201.45756153297</v>
      </c>
      <c r="D31" s="295">
        <v>542332.16925460403</v>
      </c>
      <c r="E31" s="295">
        <v>595201.616307055</v>
      </c>
      <c r="F31" s="292">
        <f t="shared" si="0"/>
        <v>0.93262340481205797</v>
      </c>
      <c r="G31" s="295">
        <v>318739.251122655</v>
      </c>
      <c r="H31" s="295">
        <v>3322.8997606132898</v>
      </c>
      <c r="I31" s="302">
        <v>767.17723786977297</v>
      </c>
    </row>
    <row r="32" spans="1:9" s="59" customFormat="1" ht="20.100000000000001" customHeight="1">
      <c r="A32" s="377"/>
      <c r="B32" s="293" t="s">
        <v>63</v>
      </c>
      <c r="C32" s="296">
        <v>701324.51066428295</v>
      </c>
      <c r="D32" s="297">
        <v>603903.10934259905</v>
      </c>
      <c r="E32" s="297">
        <v>760067.09271595499</v>
      </c>
      <c r="F32" s="292">
        <f t="shared" si="0"/>
        <v>1.08375948816623</v>
      </c>
      <c r="G32" s="297">
        <v>470942.26186255401</v>
      </c>
      <c r="H32" s="297">
        <v>11330.1679022669</v>
      </c>
      <c r="I32" s="303">
        <v>2428.4534582697802</v>
      </c>
    </row>
    <row r="33" spans="1:9" ht="20.100000000000001" customHeight="1">
      <c r="A33" s="377" t="s">
        <v>19</v>
      </c>
      <c r="B33" s="293" t="s">
        <v>61</v>
      </c>
      <c r="C33" s="294">
        <v>339.2657135</v>
      </c>
      <c r="D33" s="295">
        <v>338.65017349999999</v>
      </c>
      <c r="E33" s="295">
        <v>499.65116499999999</v>
      </c>
      <c r="F33" s="292">
        <f t="shared" si="0"/>
        <v>1.4727428829910334</v>
      </c>
      <c r="G33" s="295">
        <v>496.05624</v>
      </c>
      <c r="H33" s="295">
        <v>21.504356600000001</v>
      </c>
      <c r="I33" s="302">
        <v>56.975476100000002</v>
      </c>
    </row>
    <row r="34" spans="1:9" ht="20.100000000000001" customHeight="1">
      <c r="A34" s="377"/>
      <c r="B34" s="293" t="s">
        <v>62</v>
      </c>
      <c r="C34" s="294">
        <v>93856.953713953801</v>
      </c>
      <c r="D34" s="295">
        <v>67268.680573813894</v>
      </c>
      <c r="E34" s="295">
        <v>55471.5774722231</v>
      </c>
      <c r="F34" s="292">
        <f t="shared" si="0"/>
        <v>0.59102256441523615</v>
      </c>
      <c r="G34" s="295">
        <v>964.72697156172899</v>
      </c>
      <c r="H34" s="295">
        <v>73.847177000388896</v>
      </c>
      <c r="I34" s="302">
        <v>187.580214391254</v>
      </c>
    </row>
    <row r="35" spans="1:9" s="59" customFormat="1" ht="20.100000000000001" customHeight="1">
      <c r="A35" s="377"/>
      <c r="B35" s="293" t="s">
        <v>63</v>
      </c>
      <c r="C35" s="296">
        <v>94196.219427453805</v>
      </c>
      <c r="D35" s="297">
        <v>67607.330747313797</v>
      </c>
      <c r="E35" s="297">
        <v>55971.228637223103</v>
      </c>
      <c r="F35" s="292">
        <f t="shared" si="0"/>
        <v>0.59419824890456374</v>
      </c>
      <c r="G35" s="297">
        <v>1460.78321156173</v>
      </c>
      <c r="H35" s="297">
        <v>95.351533600389004</v>
      </c>
      <c r="I35" s="303">
        <v>244.55569049125401</v>
      </c>
    </row>
    <row r="36" spans="1:9" ht="20.100000000000001" customHeight="1">
      <c r="A36" s="377" t="s">
        <v>49</v>
      </c>
      <c r="B36" s="293" t="s">
        <v>61</v>
      </c>
      <c r="C36" s="294">
        <v>1402.82385</v>
      </c>
      <c r="D36" s="295">
        <v>1328.1511499999999</v>
      </c>
      <c r="E36" s="295">
        <v>61325.366999999998</v>
      </c>
      <c r="F36" s="292">
        <f t="shared" si="0"/>
        <v>43.715657528919259</v>
      </c>
      <c r="G36" s="295">
        <v>61185.894999999997</v>
      </c>
      <c r="H36" s="295">
        <v>287.42599999999999</v>
      </c>
      <c r="I36" s="302">
        <v>253.31676999999999</v>
      </c>
    </row>
    <row r="37" spans="1:9" ht="20.100000000000001" customHeight="1">
      <c r="A37" s="377"/>
      <c r="B37" s="293" t="s">
        <v>62</v>
      </c>
      <c r="C37" s="294">
        <v>1440.47994416755</v>
      </c>
      <c r="D37" s="295">
        <v>1321.71803908062</v>
      </c>
      <c r="E37" s="295">
        <v>3757.0563705528102</v>
      </c>
      <c r="F37" s="292">
        <f t="shared" si="0"/>
        <v>2.6081976259128026</v>
      </c>
      <c r="G37" s="295">
        <v>2216.62266148041</v>
      </c>
      <c r="H37" s="295">
        <v>104.76265511430201</v>
      </c>
      <c r="I37" s="302">
        <v>45.513009354989798</v>
      </c>
    </row>
    <row r="38" spans="1:9" s="59" customFormat="1" ht="20.100000000000001" customHeight="1">
      <c r="A38" s="377"/>
      <c r="B38" s="293" t="s">
        <v>63</v>
      </c>
      <c r="C38" s="296">
        <v>2843.3037941675502</v>
      </c>
      <c r="D38" s="297">
        <v>2649.8691890806199</v>
      </c>
      <c r="E38" s="297">
        <v>65082.423370552802</v>
      </c>
      <c r="F38" s="292">
        <f t="shared" si="0"/>
        <v>22.889718469076691</v>
      </c>
      <c r="G38" s="297">
        <v>63402.5176614804</v>
      </c>
      <c r="H38" s="297">
        <v>392.18865511430198</v>
      </c>
      <c r="I38" s="303">
        <v>298.82977935499002</v>
      </c>
    </row>
    <row r="39" spans="1:9" ht="20.100000000000001" customHeight="1">
      <c r="A39" s="377" t="s">
        <v>50</v>
      </c>
      <c r="B39" s="293" t="s">
        <v>61</v>
      </c>
      <c r="C39" s="294">
        <v>2343.7675577499999</v>
      </c>
      <c r="D39" s="295">
        <v>2314.3647827499999</v>
      </c>
      <c r="E39" s="295">
        <v>6666.1846100000002</v>
      </c>
      <c r="F39" s="292">
        <f t="shared" si="0"/>
        <v>2.8442174600281138</v>
      </c>
      <c r="G39" s="295">
        <v>6393.0089234999996</v>
      </c>
      <c r="H39" s="295">
        <v>657.28939500000001</v>
      </c>
      <c r="I39" s="302">
        <v>226.91947500000001</v>
      </c>
    </row>
    <row r="40" spans="1:9" ht="20.100000000000001" customHeight="1">
      <c r="A40" s="377"/>
      <c r="B40" s="293" t="s">
        <v>62</v>
      </c>
      <c r="C40" s="294">
        <v>15602.1635617182</v>
      </c>
      <c r="D40" s="295">
        <v>14566.0397513765</v>
      </c>
      <c r="E40" s="295">
        <v>22263.731904379401</v>
      </c>
      <c r="F40" s="292">
        <f t="shared" si="0"/>
        <v>1.4269643960794109</v>
      </c>
      <c r="G40" s="295">
        <v>293.52808039457398</v>
      </c>
      <c r="H40" s="295">
        <v>5280.4261915875204</v>
      </c>
      <c r="I40" s="302">
        <v>1677.9468236677701</v>
      </c>
    </row>
    <row r="41" spans="1:9" s="59" customFormat="1" ht="20.100000000000001" customHeight="1">
      <c r="A41" s="377"/>
      <c r="B41" s="293" t="s">
        <v>63</v>
      </c>
      <c r="C41" s="296">
        <v>17945.931119468201</v>
      </c>
      <c r="D41" s="297">
        <v>16880.404534126501</v>
      </c>
      <c r="E41" s="297">
        <v>28929.916514379402</v>
      </c>
      <c r="F41" s="292">
        <f t="shared" si="0"/>
        <v>1.6120599327942084</v>
      </c>
      <c r="G41" s="297">
        <v>6686.5370038945703</v>
      </c>
      <c r="H41" s="297">
        <v>5937.7155865875202</v>
      </c>
      <c r="I41" s="303">
        <v>1904.86629866777</v>
      </c>
    </row>
    <row r="42" spans="1:9" ht="20.100000000000001" customHeight="1">
      <c r="A42" s="377" t="s">
        <v>51</v>
      </c>
      <c r="B42" s="293" t="s">
        <v>61</v>
      </c>
      <c r="C42" s="294">
        <v>444.24099999999999</v>
      </c>
      <c r="D42" s="295">
        <v>444.24099999999999</v>
      </c>
      <c r="E42" s="295">
        <v>898.35555499999998</v>
      </c>
      <c r="F42" s="292">
        <f t="shared" si="0"/>
        <v>2.0222256725516106</v>
      </c>
      <c r="G42" s="295">
        <v>898.35555499999998</v>
      </c>
      <c r="H42" s="295">
        <v>97.555014999999997</v>
      </c>
      <c r="I42" s="302">
        <v>27.018491000000001</v>
      </c>
    </row>
    <row r="43" spans="1:9" ht="20.100000000000001" customHeight="1">
      <c r="A43" s="377"/>
      <c r="B43" s="293" t="s">
        <v>62</v>
      </c>
      <c r="C43" s="294">
        <v>2552.2634540173699</v>
      </c>
      <c r="D43" s="295">
        <v>2440.6635385346099</v>
      </c>
      <c r="E43" s="295">
        <v>2621.0496854859898</v>
      </c>
      <c r="F43" s="292">
        <f t="shared" si="0"/>
        <v>1.0269510701806068</v>
      </c>
      <c r="G43" s="295">
        <v>14.488194461870799</v>
      </c>
      <c r="H43" s="295">
        <v>589.18278798636595</v>
      </c>
      <c r="I43" s="302">
        <v>618.42269808522099</v>
      </c>
    </row>
    <row r="44" spans="1:9" s="59" customFormat="1" ht="20.100000000000001" customHeight="1">
      <c r="A44" s="377"/>
      <c r="B44" s="293" t="s">
        <v>63</v>
      </c>
      <c r="C44" s="296">
        <v>2996.5044540173699</v>
      </c>
      <c r="D44" s="297">
        <v>2884.9045385346099</v>
      </c>
      <c r="E44" s="297">
        <v>3519.4052404859899</v>
      </c>
      <c r="F44" s="292">
        <f t="shared" si="0"/>
        <v>1.1745035905978964</v>
      </c>
      <c r="G44" s="297">
        <v>912.84374946187097</v>
      </c>
      <c r="H44" s="297">
        <v>686.73780298636598</v>
      </c>
      <c r="I44" s="303">
        <v>645.44118908522</v>
      </c>
    </row>
    <row r="45" spans="1:9" ht="20.100000000000001" customHeight="1">
      <c r="A45" s="377" t="s">
        <v>52</v>
      </c>
      <c r="B45" s="293" t="s">
        <v>61</v>
      </c>
      <c r="C45" s="294">
        <v>579.32325624999999</v>
      </c>
      <c r="D45" s="295">
        <v>528.83827799999995</v>
      </c>
      <c r="E45" s="295">
        <v>617.17443700000001</v>
      </c>
      <c r="F45" s="292">
        <f t="shared" si="0"/>
        <v>1.0653368915223831</v>
      </c>
      <c r="G45" s="295">
        <v>572.87229249999996</v>
      </c>
      <c r="H45" s="295">
        <v>24.3560616</v>
      </c>
      <c r="I45" s="302">
        <v>4.7904285</v>
      </c>
    </row>
    <row r="46" spans="1:9" ht="20.100000000000001" customHeight="1">
      <c r="A46" s="377"/>
      <c r="B46" s="293" t="s">
        <v>62</v>
      </c>
      <c r="C46" s="294">
        <v>139795.00975352101</v>
      </c>
      <c r="D46" s="295">
        <v>131310.89190035101</v>
      </c>
      <c r="E46" s="295">
        <v>87478.122373874401</v>
      </c>
      <c r="F46" s="292">
        <f t="shared" si="0"/>
        <v>0.62575997904439573</v>
      </c>
      <c r="G46" s="295">
        <v>31976.905002959</v>
      </c>
      <c r="H46" s="295">
        <v>1080.7696684955799</v>
      </c>
      <c r="I46" s="302">
        <v>652.73294608145898</v>
      </c>
    </row>
    <row r="47" spans="1:9" s="59" customFormat="1" ht="20.100000000000001" customHeight="1">
      <c r="A47" s="377"/>
      <c r="B47" s="293" t="s">
        <v>63</v>
      </c>
      <c r="C47" s="296">
        <v>140374.33300977101</v>
      </c>
      <c r="D47" s="297">
        <v>131839.73017835099</v>
      </c>
      <c r="E47" s="297">
        <v>88095.296810874395</v>
      </c>
      <c r="F47" s="292">
        <f t="shared" si="0"/>
        <v>0.62757410790149482</v>
      </c>
      <c r="G47" s="297">
        <v>32549.777295459</v>
      </c>
      <c r="H47" s="297">
        <v>1105.1257300955799</v>
      </c>
      <c r="I47" s="303">
        <v>657.52337458145905</v>
      </c>
    </row>
    <row r="48" spans="1:9" ht="20.100000000000001" customHeight="1">
      <c r="A48" s="377" t="s">
        <v>24</v>
      </c>
      <c r="B48" s="293" t="s">
        <v>62</v>
      </c>
      <c r="C48" s="294">
        <v>7169.2987174302898</v>
      </c>
      <c r="D48" s="295">
        <v>6639.78116721894</v>
      </c>
      <c r="E48" s="295">
        <v>7294.4614657083603</v>
      </c>
      <c r="F48" s="292">
        <f t="shared" si="0"/>
        <v>1.0174581577935606</v>
      </c>
      <c r="G48" s="295">
        <v>2784.9450868097501</v>
      </c>
      <c r="H48" s="298"/>
      <c r="I48" s="304"/>
    </row>
    <row r="49" spans="1:9" s="59" customFormat="1" ht="20.100000000000001" customHeight="1">
      <c r="A49" s="377"/>
      <c r="B49" s="293" t="s">
        <v>63</v>
      </c>
      <c r="C49" s="296">
        <v>7169.2987174302898</v>
      </c>
      <c r="D49" s="297">
        <v>6639.78116721894</v>
      </c>
      <c r="E49" s="297">
        <v>7294.4614657083603</v>
      </c>
      <c r="F49" s="292">
        <f t="shared" si="0"/>
        <v>1.0174581577935606</v>
      </c>
      <c r="G49" s="297">
        <v>2784.9450868097501</v>
      </c>
      <c r="H49" s="299"/>
      <c r="I49" s="305"/>
    </row>
    <row r="50" spans="1:9" ht="20.100000000000001" customHeight="1">
      <c r="A50" s="377" t="s">
        <v>53</v>
      </c>
      <c r="B50" s="293" t="s">
        <v>61</v>
      </c>
      <c r="C50" s="294">
        <v>210.90390625000001</v>
      </c>
      <c r="D50" s="295">
        <v>192.35006725</v>
      </c>
      <c r="E50" s="295">
        <v>258.40788750000002</v>
      </c>
      <c r="F50" s="292">
        <f t="shared" si="0"/>
        <v>1.2252399308037947</v>
      </c>
      <c r="G50" s="295">
        <v>105.1577525</v>
      </c>
      <c r="H50" s="295">
        <v>17.954014999999998</v>
      </c>
      <c r="I50" s="302">
        <v>4.4082249999999998</v>
      </c>
    </row>
    <row r="51" spans="1:9" ht="20.100000000000001" customHeight="1">
      <c r="A51" s="377"/>
      <c r="B51" s="293" t="s">
        <v>62</v>
      </c>
      <c r="C51" s="294">
        <v>15881.898608196099</v>
      </c>
      <c r="D51" s="295">
        <v>9811.5505923995097</v>
      </c>
      <c r="E51" s="295">
        <v>5442.5823080240898</v>
      </c>
      <c r="F51" s="292">
        <f t="shared" si="0"/>
        <v>0.34269091135082308</v>
      </c>
      <c r="G51" s="295">
        <v>860.99575565222494</v>
      </c>
      <c r="H51" s="295">
        <v>28.519083974358601</v>
      </c>
      <c r="I51" s="302">
        <v>21.9505859044475</v>
      </c>
    </row>
    <row r="52" spans="1:9" s="59" customFormat="1" ht="20.100000000000001" customHeight="1">
      <c r="A52" s="377"/>
      <c r="B52" s="293" t="s">
        <v>63</v>
      </c>
      <c r="C52" s="296">
        <v>16092.802514446101</v>
      </c>
      <c r="D52" s="297">
        <v>10003.9006596495</v>
      </c>
      <c r="E52" s="297">
        <v>5700.9901955240903</v>
      </c>
      <c r="F52" s="292">
        <f t="shared" si="0"/>
        <v>0.35425714013494269</v>
      </c>
      <c r="G52" s="297">
        <v>966.15350815222496</v>
      </c>
      <c r="H52" s="297">
        <v>46.473098974358599</v>
      </c>
      <c r="I52" s="303">
        <v>26.358810904447498</v>
      </c>
    </row>
    <row r="53" spans="1:9" ht="20.100000000000001" customHeight="1">
      <c r="A53" s="377" t="s">
        <v>54</v>
      </c>
      <c r="B53" s="293" t="s">
        <v>61</v>
      </c>
      <c r="C53" s="294">
        <v>305.41144250000002</v>
      </c>
      <c r="D53" s="295">
        <v>301.03144250000003</v>
      </c>
      <c r="E53" s="295">
        <v>243.050487</v>
      </c>
      <c r="F53" s="292">
        <f t="shared" si="0"/>
        <v>0.79581329700834635</v>
      </c>
      <c r="G53" s="295">
        <v>27.1633</v>
      </c>
      <c r="H53" s="295">
        <v>0.20799999999999999</v>
      </c>
      <c r="I53" s="302">
        <v>0.108</v>
      </c>
    </row>
    <row r="54" spans="1:9" ht="20.100000000000001" customHeight="1">
      <c r="A54" s="377"/>
      <c r="B54" s="293" t="s">
        <v>62</v>
      </c>
      <c r="C54" s="294">
        <v>317.48292253629802</v>
      </c>
      <c r="D54" s="295">
        <v>317.48292253629802</v>
      </c>
      <c r="E54" s="295">
        <v>223.18029880949601</v>
      </c>
      <c r="F54" s="292">
        <f t="shared" si="0"/>
        <v>0.70296788572613589</v>
      </c>
      <c r="G54" s="298"/>
      <c r="H54" s="298"/>
      <c r="I54" s="304"/>
    </row>
    <row r="55" spans="1:9" s="59" customFormat="1" ht="20.100000000000001" customHeight="1">
      <c r="A55" s="377"/>
      <c r="B55" s="293" t="s">
        <v>63</v>
      </c>
      <c r="C55" s="296">
        <v>622.89436503629804</v>
      </c>
      <c r="D55" s="297">
        <v>618.51436503629805</v>
      </c>
      <c r="E55" s="297">
        <v>466.23078580949601</v>
      </c>
      <c r="F55" s="292">
        <f t="shared" si="0"/>
        <v>0.74849093518822774</v>
      </c>
      <c r="G55" s="297">
        <v>27.1633</v>
      </c>
      <c r="H55" s="297">
        <v>0.20799999999999999</v>
      </c>
      <c r="I55" s="303">
        <v>0.108</v>
      </c>
    </row>
    <row r="56" spans="1:9" ht="20.100000000000001" customHeight="1">
      <c r="A56" s="377" t="s">
        <v>55</v>
      </c>
      <c r="B56" s="293" t="s">
        <v>61</v>
      </c>
      <c r="C56" s="294">
        <v>284.32375050000002</v>
      </c>
      <c r="D56" s="295">
        <v>227.23398424999999</v>
      </c>
      <c r="E56" s="295">
        <v>598.85901999999999</v>
      </c>
      <c r="F56" s="292">
        <f t="shared" si="0"/>
        <v>2.1062574580803441</v>
      </c>
      <c r="G56" s="295">
        <v>389.35881499999999</v>
      </c>
      <c r="H56" s="295">
        <v>1.1565840000000001</v>
      </c>
      <c r="I56" s="302">
        <v>5.1295E-2</v>
      </c>
    </row>
    <row r="57" spans="1:9" ht="20.100000000000001" customHeight="1">
      <c r="A57" s="377"/>
      <c r="B57" s="293" t="s">
        <v>62</v>
      </c>
      <c r="C57" s="294">
        <v>106306.126710204</v>
      </c>
      <c r="D57" s="295">
        <v>95922.304876121794</v>
      </c>
      <c r="E57" s="295">
        <v>234032.284203316</v>
      </c>
      <c r="F57" s="292">
        <f t="shared" si="0"/>
        <v>2.2014938503149506</v>
      </c>
      <c r="G57" s="295">
        <v>105131.38962767999</v>
      </c>
      <c r="H57" s="295">
        <v>252.20982353765399</v>
      </c>
      <c r="I57" s="302">
        <v>101.432058116357</v>
      </c>
    </row>
    <row r="58" spans="1:9" s="59" customFormat="1" ht="20.100000000000001" customHeight="1">
      <c r="A58" s="377"/>
      <c r="B58" s="293" t="s">
        <v>63</v>
      </c>
      <c r="C58" s="296">
        <v>106590.450460704</v>
      </c>
      <c r="D58" s="297">
        <v>96149.538860371904</v>
      </c>
      <c r="E58" s="297">
        <v>234631.143223316</v>
      </c>
      <c r="F58" s="292">
        <f t="shared" si="0"/>
        <v>2.2012398128462354</v>
      </c>
      <c r="G58" s="297">
        <v>105520.74844267999</v>
      </c>
      <c r="H58" s="297">
        <v>253.366407537654</v>
      </c>
      <c r="I58" s="303">
        <v>101.48335311635699</v>
      </c>
    </row>
    <row r="59" spans="1:9" ht="20.100000000000001" customHeight="1">
      <c r="A59" s="377" t="s">
        <v>30</v>
      </c>
      <c r="B59" s="293" t="s">
        <v>61</v>
      </c>
      <c r="C59" s="294">
        <v>36644.573770000003</v>
      </c>
      <c r="D59" s="295">
        <v>36550.670502499997</v>
      </c>
      <c r="E59" s="295">
        <v>277491.85254400002</v>
      </c>
      <c r="F59" s="292">
        <f t="shared" si="0"/>
        <v>7.572522313553983</v>
      </c>
      <c r="G59" s="295">
        <v>267803.78984400001</v>
      </c>
      <c r="H59" s="295">
        <v>9348.5417125999993</v>
      </c>
      <c r="I59" s="302">
        <v>9151.9972996000106</v>
      </c>
    </row>
    <row r="60" spans="1:9" s="59" customFormat="1" ht="20.100000000000001" customHeight="1">
      <c r="A60" s="377"/>
      <c r="B60" s="293" t="s">
        <v>63</v>
      </c>
      <c r="C60" s="296">
        <v>36644.573770000003</v>
      </c>
      <c r="D60" s="297">
        <v>36550.670502499997</v>
      </c>
      <c r="E60" s="297">
        <v>277491.85254400002</v>
      </c>
      <c r="F60" s="292">
        <f t="shared" si="0"/>
        <v>7.572522313553983</v>
      </c>
      <c r="G60" s="297">
        <v>267803.78984400001</v>
      </c>
      <c r="H60" s="297">
        <v>9348.5417125999993</v>
      </c>
      <c r="I60" s="303">
        <v>9151.9972996000106</v>
      </c>
    </row>
    <row r="61" spans="1:9" ht="20.100000000000001" customHeight="1">
      <c r="A61" s="377" t="s">
        <v>31</v>
      </c>
      <c r="B61" s="293" t="s">
        <v>61</v>
      </c>
      <c r="C61" s="294">
        <v>2520.1691000000001</v>
      </c>
      <c r="D61" s="295">
        <v>2519.8690999999999</v>
      </c>
      <c r="E61" s="295">
        <v>19561.393599999999</v>
      </c>
      <c r="F61" s="292">
        <f t="shared" si="0"/>
        <v>7.7619369271688949</v>
      </c>
      <c r="G61" s="295">
        <v>18743.393599999999</v>
      </c>
      <c r="H61" s="295">
        <v>713.86577999999997</v>
      </c>
      <c r="I61" s="302">
        <v>428.50542000000002</v>
      </c>
    </row>
    <row r="62" spans="1:9" s="59" customFormat="1" ht="20.100000000000001" customHeight="1">
      <c r="A62" s="377"/>
      <c r="B62" s="293" t="s">
        <v>63</v>
      </c>
      <c r="C62" s="296">
        <v>2520.1691000000001</v>
      </c>
      <c r="D62" s="297">
        <v>2519.8690999999999</v>
      </c>
      <c r="E62" s="297">
        <v>19561.393599999999</v>
      </c>
      <c r="F62" s="292">
        <f t="shared" si="0"/>
        <v>7.7619369271688949</v>
      </c>
      <c r="G62" s="297">
        <v>18743.393599999999</v>
      </c>
      <c r="H62" s="297">
        <v>713.86577999999997</v>
      </c>
      <c r="I62" s="303">
        <v>428.50542000000002</v>
      </c>
    </row>
    <row r="63" spans="1:9" ht="20.100000000000001" customHeight="1">
      <c r="A63" s="377" t="s">
        <v>56</v>
      </c>
      <c r="B63" s="293" t="s">
        <v>62</v>
      </c>
      <c r="C63" s="294">
        <v>4627.6103436087997</v>
      </c>
      <c r="D63" s="295">
        <v>4087.20405008329</v>
      </c>
      <c r="E63" s="295">
        <v>4798.3433025426903</v>
      </c>
      <c r="F63" s="292">
        <f t="shared" si="0"/>
        <v>1.0368944112093816</v>
      </c>
      <c r="G63" s="295">
        <v>2177.84898030054</v>
      </c>
      <c r="H63" s="295">
        <v>302.66041741124701</v>
      </c>
      <c r="I63" s="302">
        <v>316.08798996403698</v>
      </c>
    </row>
    <row r="64" spans="1:9" s="59" customFormat="1" ht="20.100000000000001" customHeight="1">
      <c r="A64" s="377"/>
      <c r="B64" s="293" t="s">
        <v>63</v>
      </c>
      <c r="C64" s="296">
        <v>4627.6103436087997</v>
      </c>
      <c r="D64" s="297">
        <v>4087.20405008329</v>
      </c>
      <c r="E64" s="297">
        <v>4798.3433025426903</v>
      </c>
      <c r="F64" s="292">
        <f t="shared" si="0"/>
        <v>1.0368944112093816</v>
      </c>
      <c r="G64" s="297">
        <v>2177.84898030054</v>
      </c>
      <c r="H64" s="297">
        <v>302.66041741124701</v>
      </c>
      <c r="I64" s="303">
        <v>316.08798996403698</v>
      </c>
    </row>
    <row r="65" spans="1:15" ht="20.100000000000001" customHeight="1">
      <c r="A65" s="377" t="s">
        <v>57</v>
      </c>
      <c r="B65" s="293" t="s">
        <v>61</v>
      </c>
      <c r="C65" s="294">
        <v>1590.5990999999999</v>
      </c>
      <c r="D65" s="295">
        <v>1560.27136</v>
      </c>
      <c r="E65" s="295">
        <v>87.413499999999999</v>
      </c>
      <c r="F65" s="292">
        <f t="shared" si="0"/>
        <v>5.4956336892181067E-2</v>
      </c>
      <c r="G65" s="295">
        <v>59.084000000000003</v>
      </c>
      <c r="H65" s="295">
        <v>2.87025</v>
      </c>
      <c r="I65" s="302">
        <v>2.87025</v>
      </c>
    </row>
    <row r="66" spans="1:15" s="59" customFormat="1" ht="20.100000000000001" customHeight="1">
      <c r="A66" s="377"/>
      <c r="B66" s="293" t="s">
        <v>63</v>
      </c>
      <c r="C66" s="296">
        <v>1590.5990999999999</v>
      </c>
      <c r="D66" s="297">
        <v>1560.27136</v>
      </c>
      <c r="E66" s="297">
        <v>87.413499999999999</v>
      </c>
      <c r="F66" s="292">
        <f t="shared" ref="F66:F68" si="1">IFERROR(E66/C66,"")</f>
        <v>5.4956336892181067E-2</v>
      </c>
      <c r="G66" s="297">
        <v>59.084000000000003</v>
      </c>
      <c r="H66" s="297">
        <v>2.87025</v>
      </c>
      <c r="I66" s="303">
        <v>2.87025</v>
      </c>
    </row>
    <row r="67" spans="1:15" ht="20.100000000000001" customHeight="1">
      <c r="A67" s="377" t="s">
        <v>58</v>
      </c>
      <c r="B67" s="293" t="s">
        <v>61</v>
      </c>
      <c r="C67" s="294">
        <v>7374.5086000000001</v>
      </c>
      <c r="D67" s="295">
        <v>7364.5060657499998</v>
      </c>
      <c r="E67" s="295">
        <v>226434.23333799999</v>
      </c>
      <c r="F67" s="292">
        <f t="shared" si="1"/>
        <v>30.704992782569946</v>
      </c>
      <c r="G67" s="295">
        <v>891.120318</v>
      </c>
      <c r="H67" s="295">
        <v>255.32923249999999</v>
      </c>
      <c r="I67" s="302">
        <v>167.39441500000001</v>
      </c>
    </row>
    <row r="68" spans="1:15" s="59" customFormat="1" ht="20.100000000000001" customHeight="1">
      <c r="A68" s="378"/>
      <c r="B68" s="306" t="s">
        <v>63</v>
      </c>
      <c r="C68" s="307">
        <v>7374.5086000000001</v>
      </c>
      <c r="D68" s="308">
        <v>7364.5060657499998</v>
      </c>
      <c r="E68" s="308">
        <v>226434.23333799999</v>
      </c>
      <c r="F68" s="292">
        <f t="shared" si="1"/>
        <v>30.704992782569946</v>
      </c>
      <c r="G68" s="308">
        <v>891.120318</v>
      </c>
      <c r="H68" s="308">
        <v>255.32923249999999</v>
      </c>
      <c r="I68" s="309">
        <v>167.39441500000001</v>
      </c>
    </row>
    <row r="70" spans="1:15" s="12" customFormat="1" ht="12">
      <c r="A70" s="12" t="s">
        <v>32</v>
      </c>
      <c r="O70" s="34"/>
    </row>
  </sheetData>
  <mergeCells count="25">
    <mergeCell ref="A59:A60"/>
    <mergeCell ref="A61:A62"/>
    <mergeCell ref="A63:A64"/>
    <mergeCell ref="A65:A66"/>
    <mergeCell ref="A67:A68"/>
    <mergeCell ref="A45:A47"/>
    <mergeCell ref="A48:A49"/>
    <mergeCell ref="A50:A52"/>
    <mergeCell ref="A53:A55"/>
    <mergeCell ref="A56:A58"/>
    <mergeCell ref="A30:A32"/>
    <mergeCell ref="A33:A35"/>
    <mergeCell ref="A36:A38"/>
    <mergeCell ref="A39:A41"/>
    <mergeCell ref="A42:A44"/>
    <mergeCell ref="A15:A17"/>
    <mergeCell ref="A18:A20"/>
    <mergeCell ref="A21:A23"/>
    <mergeCell ref="A24:A26"/>
    <mergeCell ref="A27:A29"/>
    <mergeCell ref="A1:I1"/>
    <mergeCell ref="A3:A5"/>
    <mergeCell ref="A6:A8"/>
    <mergeCell ref="A9:A11"/>
    <mergeCell ref="A12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tabSelected="1" view="pageBreakPreview" zoomScale="60" zoomScaleNormal="100" workbookViewId="0">
      <selection sqref="A1:I1"/>
    </sheetView>
  </sheetViews>
  <sheetFormatPr defaultColWidth="9.140625" defaultRowHeight="20.100000000000001" customHeight="1"/>
  <cols>
    <col min="1" max="1" width="18" style="78" customWidth="1"/>
    <col min="2" max="2" width="14" style="78" customWidth="1"/>
    <col min="3" max="3" width="16.7109375" style="79" customWidth="1"/>
    <col min="4" max="4" width="25.5703125" style="79" customWidth="1"/>
    <col min="5" max="5" width="24.42578125" style="79" customWidth="1"/>
    <col min="6" max="6" width="14.28515625" style="79" customWidth="1"/>
    <col min="7" max="7" width="19.140625" style="79" customWidth="1"/>
    <col min="8" max="8" width="18.7109375" style="79" customWidth="1"/>
    <col min="9" max="9" width="17.42578125" style="79" customWidth="1"/>
    <col min="10" max="16384" width="9.140625" style="79"/>
  </cols>
  <sheetData>
    <row r="1" spans="1:9" s="257" customFormat="1" ht="20.100000000000001" customHeight="1">
      <c r="A1" s="370" t="s">
        <v>64</v>
      </c>
      <c r="B1" s="371"/>
      <c r="C1" s="371"/>
      <c r="D1" s="371"/>
      <c r="E1" s="371"/>
      <c r="F1" s="371"/>
      <c r="G1" s="371"/>
      <c r="H1" s="371"/>
      <c r="I1" s="372"/>
    </row>
    <row r="2" spans="1:9" ht="20.100000000000001" customHeight="1">
      <c r="A2" s="258" t="s">
        <v>8</v>
      </c>
      <c r="B2" s="259" t="s">
        <v>65</v>
      </c>
      <c r="C2" s="260" t="s">
        <v>36</v>
      </c>
      <c r="D2" s="261" t="s">
        <v>37</v>
      </c>
      <c r="E2" s="261" t="s">
        <v>38</v>
      </c>
      <c r="F2" s="261" t="s">
        <v>39</v>
      </c>
      <c r="G2" s="261" t="s">
        <v>40</v>
      </c>
      <c r="H2" s="261" t="s">
        <v>41</v>
      </c>
      <c r="I2" s="275" t="s">
        <v>42</v>
      </c>
    </row>
    <row r="3" spans="1:9" ht="20.100000000000001" customHeight="1">
      <c r="A3" s="379" t="s">
        <v>43</v>
      </c>
      <c r="B3" s="262" t="s">
        <v>66</v>
      </c>
      <c r="C3" s="263">
        <v>356390.89446970302</v>
      </c>
      <c r="D3" s="264">
        <v>266863.81599091401</v>
      </c>
      <c r="E3" s="264">
        <v>681913.40247450199</v>
      </c>
      <c r="F3" s="265">
        <f>IFERROR(E3/C3,"")</f>
        <v>1.9133861528341369</v>
      </c>
      <c r="G3" s="264">
        <v>304355.22026508301</v>
      </c>
      <c r="H3" s="264">
        <v>37699.553517598099</v>
      </c>
      <c r="I3" s="276">
        <v>37560.462568871502</v>
      </c>
    </row>
    <row r="4" spans="1:9" ht="20.100000000000001" customHeight="1">
      <c r="A4" s="380"/>
      <c r="B4" s="266" t="s">
        <v>67</v>
      </c>
      <c r="C4" s="267">
        <v>121628.946033186</v>
      </c>
      <c r="D4" s="268">
        <v>109399.140895852</v>
      </c>
      <c r="E4" s="268">
        <v>317771.47405277501</v>
      </c>
      <c r="F4" s="265">
        <f t="shared" ref="F4:F24" si="0">IFERROR(E4/C4,"")</f>
        <v>2.6126303352663456</v>
      </c>
      <c r="G4" s="268">
        <v>158011.58526930201</v>
      </c>
      <c r="H4" s="268">
        <v>14179.579162330399</v>
      </c>
      <c r="I4" s="277">
        <v>14106.9732569363</v>
      </c>
    </row>
    <row r="5" spans="1:9" ht="20.100000000000001" customHeight="1">
      <c r="A5" s="380"/>
      <c r="B5" s="266" t="s">
        <v>68</v>
      </c>
      <c r="C5" s="267">
        <v>307694.10141322302</v>
      </c>
      <c r="D5" s="268">
        <v>272018.81514865899</v>
      </c>
      <c r="E5" s="268">
        <v>544302.69000558904</v>
      </c>
      <c r="F5" s="265">
        <f t="shared" si="0"/>
        <v>1.7689734301230835</v>
      </c>
      <c r="G5" s="268">
        <v>143725.014518057</v>
      </c>
      <c r="H5" s="268">
        <v>31160.746737330599</v>
      </c>
      <c r="I5" s="277">
        <v>30788.6446440162</v>
      </c>
    </row>
    <row r="6" spans="1:9" ht="20.100000000000001" customHeight="1">
      <c r="A6" s="380"/>
      <c r="B6" s="266" t="s">
        <v>69</v>
      </c>
      <c r="C6" s="267">
        <v>74154.821300610696</v>
      </c>
      <c r="D6" s="268">
        <v>67116.776303969498</v>
      </c>
      <c r="E6" s="268">
        <v>174105.762704842</v>
      </c>
      <c r="F6" s="265">
        <f t="shared" si="0"/>
        <v>2.3478684143684689</v>
      </c>
      <c r="G6" s="268">
        <v>89361.024955984598</v>
      </c>
      <c r="H6" s="268">
        <v>10872.049854212401</v>
      </c>
      <c r="I6" s="277">
        <v>11001.528279120999</v>
      </c>
    </row>
    <row r="7" spans="1:9" ht="20.100000000000001" customHeight="1">
      <c r="A7" s="380"/>
      <c r="B7" s="266" t="s">
        <v>70</v>
      </c>
      <c r="C7" s="267">
        <v>85025.798281187104</v>
      </c>
      <c r="D7" s="268">
        <v>66765.007826984001</v>
      </c>
      <c r="E7" s="268">
        <v>138395.26784954101</v>
      </c>
      <c r="F7" s="265">
        <f t="shared" si="0"/>
        <v>1.6276856042192842</v>
      </c>
      <c r="G7" s="268">
        <v>39987.174054285402</v>
      </c>
      <c r="H7" s="268">
        <v>10056.6967914382</v>
      </c>
      <c r="I7" s="277">
        <v>10959.2876342827</v>
      </c>
    </row>
    <row r="8" spans="1:9" ht="20.100000000000001" customHeight="1">
      <c r="A8" s="380"/>
      <c r="B8" s="266" t="s">
        <v>71</v>
      </c>
      <c r="C8" s="267">
        <v>92145.791474514001</v>
      </c>
      <c r="D8" s="268">
        <v>84533.473442613104</v>
      </c>
      <c r="E8" s="268">
        <v>258318.22231418799</v>
      </c>
      <c r="F8" s="265">
        <f t="shared" si="0"/>
        <v>2.8033643010775435</v>
      </c>
      <c r="G8" s="268">
        <v>119620.68715189899</v>
      </c>
      <c r="H8" s="268">
        <v>14568.2901235343</v>
      </c>
      <c r="I8" s="277">
        <v>14509.460133488999</v>
      </c>
    </row>
    <row r="9" spans="1:9" ht="20.100000000000001" customHeight="1">
      <c r="A9" s="380"/>
      <c r="B9" s="266" t="s">
        <v>72</v>
      </c>
      <c r="C9" s="267">
        <v>161534.00176243999</v>
      </c>
      <c r="D9" s="268">
        <v>152028.280839805</v>
      </c>
      <c r="E9" s="268">
        <v>376132.918347903</v>
      </c>
      <c r="F9" s="265">
        <f t="shared" si="0"/>
        <v>2.3285061612047655</v>
      </c>
      <c r="G9" s="268">
        <v>175383.408094193</v>
      </c>
      <c r="H9" s="268">
        <v>23812.150924241902</v>
      </c>
      <c r="I9" s="277">
        <v>22701.058168413099</v>
      </c>
    </row>
    <row r="10" spans="1:9" ht="20.100000000000001" customHeight="1">
      <c r="A10" s="380"/>
      <c r="B10" s="266" t="s">
        <v>73</v>
      </c>
      <c r="C10" s="267">
        <v>95667.390871198397</v>
      </c>
      <c r="D10" s="268">
        <v>77013.545539500905</v>
      </c>
      <c r="E10" s="268">
        <v>225296.012841936</v>
      </c>
      <c r="F10" s="265">
        <f t="shared" si="0"/>
        <v>2.3549927597091349</v>
      </c>
      <c r="G10" s="268">
        <v>108925.42038285499</v>
      </c>
      <c r="H10" s="268">
        <v>10048.793464533401</v>
      </c>
      <c r="I10" s="277">
        <v>9981.2370064141305</v>
      </c>
    </row>
    <row r="11" spans="1:9" ht="20.100000000000001" customHeight="1">
      <c r="A11" s="380"/>
      <c r="B11" s="266" t="s">
        <v>74</v>
      </c>
      <c r="C11" s="267">
        <v>435015.36661012302</v>
      </c>
      <c r="D11" s="268">
        <v>235348.70662820901</v>
      </c>
      <c r="E11" s="268">
        <v>448478.57241368701</v>
      </c>
      <c r="F11" s="265">
        <f t="shared" si="0"/>
        <v>1.0309488051157287</v>
      </c>
      <c r="G11" s="268">
        <v>134553.18823016199</v>
      </c>
      <c r="H11" s="268">
        <v>33233.502270482</v>
      </c>
      <c r="I11" s="277">
        <v>33657.414623436896</v>
      </c>
    </row>
    <row r="12" spans="1:9" ht="20.100000000000001" customHeight="1">
      <c r="A12" s="380"/>
      <c r="B12" s="266" t="s">
        <v>75</v>
      </c>
      <c r="C12" s="267">
        <v>167224.62974485301</v>
      </c>
      <c r="D12" s="268">
        <v>87281.65788862</v>
      </c>
      <c r="E12" s="268">
        <v>96971.355315836001</v>
      </c>
      <c r="F12" s="265">
        <f t="shared" si="0"/>
        <v>0.5798867993536142</v>
      </c>
      <c r="G12" s="268">
        <v>17947.0765834105</v>
      </c>
      <c r="H12" s="268">
        <v>3772.2480512380698</v>
      </c>
      <c r="I12" s="277">
        <v>3613.6358689240901</v>
      </c>
    </row>
    <row r="13" spans="1:9" s="78" customFormat="1" ht="20.100000000000001" customHeight="1">
      <c r="A13" s="380"/>
      <c r="B13" s="266" t="s">
        <v>63</v>
      </c>
      <c r="C13" s="269">
        <v>1896481.7419610401</v>
      </c>
      <c r="D13" s="270">
        <v>1418369.22050513</v>
      </c>
      <c r="E13" s="270">
        <v>3261685.6783208</v>
      </c>
      <c r="F13" s="271">
        <f t="shared" si="0"/>
        <v>1.7198613654714561</v>
      </c>
      <c r="G13" s="270">
        <v>1291869.79950523</v>
      </c>
      <c r="H13" s="270">
        <v>189403.610896939</v>
      </c>
      <c r="I13" s="278">
        <v>188879.702183905</v>
      </c>
    </row>
    <row r="14" spans="1:9" ht="20.100000000000001" customHeight="1">
      <c r="A14" s="380" t="s">
        <v>44</v>
      </c>
      <c r="B14" s="266" t="s">
        <v>66</v>
      </c>
      <c r="C14" s="267">
        <v>8092.6042121055698</v>
      </c>
      <c r="D14" s="268">
        <v>7993.9058692055696</v>
      </c>
      <c r="E14" s="268">
        <v>42070.254250999998</v>
      </c>
      <c r="F14" s="265">
        <f t="shared" si="0"/>
        <v>5.1986051891760532</v>
      </c>
      <c r="G14" s="268">
        <v>38390.450506000001</v>
      </c>
      <c r="H14" s="268">
        <v>2372.5671150329199</v>
      </c>
      <c r="I14" s="277">
        <v>2256.4041739499999</v>
      </c>
    </row>
    <row r="15" spans="1:9" ht="20.100000000000001" customHeight="1">
      <c r="A15" s="380"/>
      <c r="B15" s="266" t="s">
        <v>67</v>
      </c>
      <c r="C15" s="267">
        <v>387</v>
      </c>
      <c r="D15" s="268">
        <v>385</v>
      </c>
      <c r="E15" s="268">
        <v>2495</v>
      </c>
      <c r="F15" s="265">
        <f t="shared" si="0"/>
        <v>6.4470284237726094</v>
      </c>
      <c r="G15" s="268">
        <v>2495</v>
      </c>
      <c r="H15" s="268">
        <v>105.1</v>
      </c>
      <c r="I15" s="277">
        <v>144.60050000000001</v>
      </c>
    </row>
    <row r="16" spans="1:9" ht="20.100000000000001" customHeight="1">
      <c r="A16" s="380"/>
      <c r="B16" s="266" t="s">
        <v>70</v>
      </c>
      <c r="C16" s="267">
        <v>1304.2311999999999</v>
      </c>
      <c r="D16" s="268">
        <v>1278.4260965999999</v>
      </c>
      <c r="E16" s="268">
        <v>5658.3645999999999</v>
      </c>
      <c r="F16" s="265">
        <f t="shared" si="0"/>
        <v>4.3384674435023483</v>
      </c>
      <c r="G16" s="268">
        <v>4898.4336999999996</v>
      </c>
      <c r="H16" s="268">
        <v>410.39963999999998</v>
      </c>
      <c r="I16" s="277">
        <v>414.65294499999999</v>
      </c>
    </row>
    <row r="17" spans="1:9" ht="20.100000000000001" customHeight="1">
      <c r="A17" s="380"/>
      <c r="B17" s="266" t="s">
        <v>71</v>
      </c>
      <c r="C17" s="267">
        <v>127.906849938867</v>
      </c>
      <c r="D17" s="268">
        <v>98.262573183634899</v>
      </c>
      <c r="E17" s="268">
        <v>1.6071249999999999</v>
      </c>
      <c r="F17" s="265">
        <f t="shared" si="0"/>
        <v>1.2564807911133175E-2</v>
      </c>
      <c r="G17" s="268">
        <v>4.7916381567793804</v>
      </c>
      <c r="H17" s="268">
        <v>50.263550829939803</v>
      </c>
      <c r="I17" s="277">
        <v>37.8999174163066</v>
      </c>
    </row>
    <row r="18" spans="1:9" ht="20.100000000000001" customHeight="1">
      <c r="A18" s="380"/>
      <c r="B18" s="266" t="s">
        <v>72</v>
      </c>
      <c r="C18" s="267">
        <v>4346.1912885435104</v>
      </c>
      <c r="D18" s="268">
        <v>4256.1790144630204</v>
      </c>
      <c r="E18" s="268">
        <v>0.43331999999999998</v>
      </c>
      <c r="F18" s="265">
        <f t="shared" si="0"/>
        <v>9.9701087971489996E-5</v>
      </c>
      <c r="G18" s="268">
        <v>928.28249878604697</v>
      </c>
      <c r="H18" s="268">
        <v>710.348560584496</v>
      </c>
      <c r="I18" s="277">
        <v>554.14368651248697</v>
      </c>
    </row>
    <row r="19" spans="1:9" ht="20.100000000000001" customHeight="1">
      <c r="A19" s="380"/>
      <c r="B19" s="266" t="s">
        <v>73</v>
      </c>
      <c r="C19" s="267">
        <v>2058.6535279375598</v>
      </c>
      <c r="D19" s="268">
        <v>2058.6535279375598</v>
      </c>
      <c r="E19" s="268">
        <v>0.48</v>
      </c>
      <c r="F19" s="265">
        <f t="shared" si="0"/>
        <v>2.3316210983830916E-4</v>
      </c>
      <c r="G19" s="268">
        <v>0.48</v>
      </c>
      <c r="H19" s="268">
        <v>32.318610132901497</v>
      </c>
      <c r="I19" s="277">
        <v>16.006372202658</v>
      </c>
    </row>
    <row r="20" spans="1:9" ht="20.100000000000001" customHeight="1">
      <c r="A20" s="380"/>
      <c r="B20" s="266" t="s">
        <v>74</v>
      </c>
      <c r="C20" s="267">
        <v>1605.7150999999999</v>
      </c>
      <c r="D20" s="268">
        <v>1487.3315817</v>
      </c>
      <c r="E20" s="268">
        <v>6375.4993000000004</v>
      </c>
      <c r="F20" s="265">
        <f t="shared" si="0"/>
        <v>3.9705046679825089</v>
      </c>
      <c r="G20" s="268">
        <v>6310.9543000000003</v>
      </c>
      <c r="H20" s="268">
        <v>155.28068880000001</v>
      </c>
      <c r="I20" s="277">
        <v>222.89202460000001</v>
      </c>
    </row>
    <row r="21" spans="1:9" s="78" customFormat="1" ht="20.100000000000001" customHeight="1">
      <c r="A21" s="380"/>
      <c r="B21" s="266" t="s">
        <v>63</v>
      </c>
      <c r="C21" s="269">
        <v>17922.3021785255</v>
      </c>
      <c r="D21" s="270">
        <v>17557.7586630898</v>
      </c>
      <c r="E21" s="270">
        <v>56601.638595999997</v>
      </c>
      <c r="F21" s="271">
        <f t="shared" si="0"/>
        <v>3.1581678532247976</v>
      </c>
      <c r="G21" s="270">
        <v>53028.392642942803</v>
      </c>
      <c r="H21" s="270">
        <v>3836.2781653802499</v>
      </c>
      <c r="I21" s="278">
        <v>3646.5996196814499</v>
      </c>
    </row>
    <row r="22" spans="1:9" ht="20.100000000000001" customHeight="1">
      <c r="A22" s="380" t="s">
        <v>45</v>
      </c>
      <c r="B22" s="266" t="s">
        <v>66</v>
      </c>
      <c r="C22" s="267">
        <v>1358.1170999999999</v>
      </c>
      <c r="D22" s="268">
        <v>1348.5171</v>
      </c>
      <c r="E22" s="268">
        <v>35833.782500000001</v>
      </c>
      <c r="F22" s="265">
        <f t="shared" si="0"/>
        <v>26.384898989932459</v>
      </c>
      <c r="G22" s="268">
        <v>1.25</v>
      </c>
      <c r="H22" s="268">
        <v>466.52468499999998</v>
      </c>
      <c r="I22" s="277">
        <v>408.26441</v>
      </c>
    </row>
    <row r="23" spans="1:9" ht="20.100000000000001" customHeight="1">
      <c r="A23" s="380"/>
      <c r="B23" s="266" t="s">
        <v>67</v>
      </c>
      <c r="C23" s="267">
        <v>298.94560000000001</v>
      </c>
      <c r="D23" s="268">
        <v>298.94560000000001</v>
      </c>
      <c r="E23" s="268">
        <v>2415.83</v>
      </c>
      <c r="F23" s="265">
        <f t="shared" si="0"/>
        <v>8.0811692829732227</v>
      </c>
      <c r="G23" s="268">
        <v>0</v>
      </c>
      <c r="H23" s="268">
        <v>18.57911</v>
      </c>
      <c r="I23" s="277">
        <v>20.07911</v>
      </c>
    </row>
    <row r="24" spans="1:9" ht="20.100000000000001" customHeight="1">
      <c r="A24" s="380"/>
      <c r="B24" s="266" t="s">
        <v>70</v>
      </c>
      <c r="C24" s="267">
        <v>104.3496</v>
      </c>
      <c r="D24" s="268">
        <v>103.1020992</v>
      </c>
      <c r="E24" s="268">
        <v>1250.0812000000001</v>
      </c>
      <c r="F24" s="265">
        <f t="shared" si="0"/>
        <v>11.979741177733313</v>
      </c>
      <c r="G24" s="268">
        <v>0</v>
      </c>
      <c r="H24" s="268">
        <v>40.78772</v>
      </c>
      <c r="I24" s="277">
        <v>38.740119999999997</v>
      </c>
    </row>
    <row r="25" spans="1:9" ht="20.100000000000001" customHeight="1">
      <c r="A25" s="380"/>
      <c r="B25" s="266" t="s">
        <v>71</v>
      </c>
      <c r="C25" s="267">
        <v>9.7402954588696904</v>
      </c>
      <c r="D25" s="268">
        <v>7.30522159415227</v>
      </c>
      <c r="E25" s="272"/>
      <c r="F25" s="272"/>
      <c r="G25" s="268">
        <v>0</v>
      </c>
      <c r="H25" s="268">
        <v>1.4610443188304501</v>
      </c>
      <c r="I25" s="277">
        <v>1.4610443188304501</v>
      </c>
    </row>
    <row r="26" spans="1:9" ht="20.100000000000001" customHeight="1">
      <c r="A26" s="380"/>
      <c r="B26" s="266" t="s">
        <v>72</v>
      </c>
      <c r="C26" s="267">
        <v>1</v>
      </c>
      <c r="D26" s="268">
        <v>1</v>
      </c>
      <c r="E26" s="268">
        <v>4.3</v>
      </c>
      <c r="F26" s="273">
        <v>4.3</v>
      </c>
      <c r="G26" s="268">
        <v>1</v>
      </c>
      <c r="H26" s="268">
        <v>0.35</v>
      </c>
      <c r="I26" s="277">
        <v>0.35</v>
      </c>
    </row>
    <row r="27" spans="1:9" ht="20.100000000000001" customHeight="1">
      <c r="A27" s="380"/>
      <c r="B27" s="266" t="s">
        <v>74</v>
      </c>
      <c r="C27" s="267">
        <v>1158.4120250000001</v>
      </c>
      <c r="D27" s="268">
        <v>1152.212025</v>
      </c>
      <c r="E27" s="268">
        <v>8357.6466500000006</v>
      </c>
      <c r="F27" s="273">
        <v>12.428662435588601</v>
      </c>
      <c r="G27" s="268">
        <v>168.94880000000001</v>
      </c>
      <c r="H27" s="268">
        <v>61.924540999999998</v>
      </c>
      <c r="I27" s="277">
        <v>42.899518999999998</v>
      </c>
    </row>
    <row r="28" spans="1:9" s="78" customFormat="1" ht="20.100000000000001" customHeight="1">
      <c r="A28" s="380"/>
      <c r="B28" s="266" t="s">
        <v>63</v>
      </c>
      <c r="C28" s="269">
        <v>2930.5646204588702</v>
      </c>
      <c r="D28" s="270">
        <v>2911.08204579415</v>
      </c>
      <c r="E28" s="270">
        <v>47861.640350000001</v>
      </c>
      <c r="F28" s="274">
        <v>11.576840990100999</v>
      </c>
      <c r="G28" s="270">
        <v>171.19880000000001</v>
      </c>
      <c r="H28" s="270">
        <v>589.62710031883</v>
      </c>
      <c r="I28" s="278">
        <v>511.79420331883</v>
      </c>
    </row>
    <row r="29" spans="1:9" ht="20.100000000000001" customHeight="1">
      <c r="A29" s="380" t="s">
        <v>46</v>
      </c>
      <c r="B29" s="266" t="s">
        <v>66</v>
      </c>
      <c r="C29" s="267">
        <v>66.203050000000005</v>
      </c>
      <c r="D29" s="268">
        <v>66.203050000000005</v>
      </c>
      <c r="E29" s="268">
        <v>385.926624</v>
      </c>
      <c r="F29" s="273">
        <v>11.8640042328042</v>
      </c>
      <c r="G29" s="268">
        <v>377.16906399999999</v>
      </c>
      <c r="H29" s="268">
        <v>7.2780275000000003</v>
      </c>
      <c r="I29" s="277">
        <v>4.7523799999999996</v>
      </c>
    </row>
    <row r="30" spans="1:9" ht="20.100000000000001" customHeight="1">
      <c r="A30" s="380"/>
      <c r="B30" s="266" t="s">
        <v>67</v>
      </c>
      <c r="C30" s="267">
        <v>30.39</v>
      </c>
      <c r="D30" s="268">
        <v>30.39</v>
      </c>
      <c r="E30" s="268">
        <v>629.48311999999999</v>
      </c>
      <c r="F30" s="273">
        <v>14.006159999999999</v>
      </c>
      <c r="G30" s="268">
        <v>405.48311999999999</v>
      </c>
      <c r="H30" s="268">
        <v>6.0780000000000003</v>
      </c>
      <c r="I30" s="277">
        <v>6.9269999999999996</v>
      </c>
    </row>
    <row r="31" spans="1:9" ht="20.100000000000001" customHeight="1">
      <c r="A31" s="380"/>
      <c r="B31" s="266" t="s">
        <v>68</v>
      </c>
      <c r="C31" s="267">
        <v>1</v>
      </c>
      <c r="D31" s="268">
        <v>0.91700000000000004</v>
      </c>
      <c r="E31" s="268">
        <v>0</v>
      </c>
      <c r="F31" s="273">
        <v>0</v>
      </c>
      <c r="G31" s="268">
        <v>0</v>
      </c>
      <c r="H31" s="268">
        <v>0.15</v>
      </c>
      <c r="I31" s="277">
        <v>0.1</v>
      </c>
    </row>
    <row r="32" spans="1:9" ht="20.100000000000001" customHeight="1">
      <c r="A32" s="380"/>
      <c r="B32" s="266" t="s">
        <v>70</v>
      </c>
      <c r="C32" s="267">
        <v>250.51513114105501</v>
      </c>
      <c r="D32" s="268">
        <v>250.34257922105499</v>
      </c>
      <c r="E32" s="268">
        <v>1557.979365784</v>
      </c>
      <c r="F32" s="273">
        <v>15.1728238683128</v>
      </c>
      <c r="G32" s="268">
        <v>1063.8077017840001</v>
      </c>
      <c r="H32" s="268">
        <v>41.681652514105501</v>
      </c>
      <c r="I32" s="277">
        <v>37.631652514105497</v>
      </c>
    </row>
    <row r="33" spans="1:9" ht="20.100000000000001" customHeight="1">
      <c r="A33" s="380"/>
      <c r="B33" s="266" t="s">
        <v>71</v>
      </c>
      <c r="C33" s="267">
        <v>73.357308509296999</v>
      </c>
      <c r="D33" s="268">
        <v>73.357308509296999</v>
      </c>
      <c r="E33" s="272"/>
      <c r="F33" s="272"/>
      <c r="G33" s="268">
        <v>15.3373896251465</v>
      </c>
      <c r="H33" s="268">
        <v>10.9783420474733</v>
      </c>
      <c r="I33" s="277">
        <v>10.9783420474733</v>
      </c>
    </row>
    <row r="34" spans="1:9" ht="20.100000000000001" customHeight="1">
      <c r="A34" s="380"/>
      <c r="B34" s="266" t="s">
        <v>72</v>
      </c>
      <c r="C34" s="267">
        <v>1826.1658087922699</v>
      </c>
      <c r="D34" s="268">
        <v>1826.1658087922699</v>
      </c>
      <c r="E34" s="268">
        <v>19.664999999999999</v>
      </c>
      <c r="F34" s="273">
        <v>6.5549999999999997</v>
      </c>
      <c r="G34" s="268">
        <v>19.468350000000001</v>
      </c>
      <c r="H34" s="268">
        <v>0.3</v>
      </c>
      <c r="I34" s="277">
        <v>0.4</v>
      </c>
    </row>
    <row r="35" spans="1:9" ht="20.100000000000001" customHeight="1">
      <c r="A35" s="380"/>
      <c r="B35" s="266" t="s">
        <v>74</v>
      </c>
      <c r="C35" s="267">
        <v>209.35525000000001</v>
      </c>
      <c r="D35" s="268">
        <v>208.65525</v>
      </c>
      <c r="E35" s="268">
        <v>478.53537494</v>
      </c>
      <c r="F35" s="273">
        <v>5.8821725546058898</v>
      </c>
      <c r="G35" s="268">
        <v>177.06928694000001</v>
      </c>
      <c r="H35" s="268">
        <v>25.512495000000001</v>
      </c>
      <c r="I35" s="277">
        <v>16.183685000000001</v>
      </c>
    </row>
    <row r="36" spans="1:9" s="78" customFormat="1" ht="20.100000000000001" customHeight="1">
      <c r="A36" s="380"/>
      <c r="B36" s="266" t="s">
        <v>63</v>
      </c>
      <c r="C36" s="269">
        <v>2456.98654844262</v>
      </c>
      <c r="D36" s="270">
        <v>2456.0309965226202</v>
      </c>
      <c r="E36" s="270">
        <v>3071.5894847240002</v>
      </c>
      <c r="F36" s="274">
        <v>10.636047348927899</v>
      </c>
      <c r="G36" s="270">
        <v>2058.3349123491498</v>
      </c>
      <c r="H36" s="270">
        <v>91.978517061578799</v>
      </c>
      <c r="I36" s="278">
        <v>76.973059561578793</v>
      </c>
    </row>
    <row r="37" spans="1:9" ht="20.100000000000001" customHeight="1">
      <c r="A37" s="380" t="s">
        <v>47</v>
      </c>
      <c r="B37" s="266" t="s">
        <v>66</v>
      </c>
      <c r="C37" s="267">
        <v>319.084011768057</v>
      </c>
      <c r="D37" s="268">
        <v>276.63085755031801</v>
      </c>
      <c r="E37" s="268">
        <v>152.43360202845301</v>
      </c>
      <c r="F37" s="273">
        <v>0.548884189269222</v>
      </c>
      <c r="G37" s="268">
        <v>86.1417775661116</v>
      </c>
      <c r="H37" s="268">
        <v>0.10259</v>
      </c>
      <c r="I37" s="277">
        <v>5.1295E-2</v>
      </c>
    </row>
    <row r="38" spans="1:9" ht="20.100000000000001" customHeight="1">
      <c r="A38" s="380"/>
      <c r="B38" s="266" t="s">
        <v>67</v>
      </c>
      <c r="C38" s="267">
        <v>337.53384261704002</v>
      </c>
      <c r="D38" s="268">
        <v>337.53384261704002</v>
      </c>
      <c r="E38" s="268">
        <v>393.52905077841302</v>
      </c>
      <c r="F38" s="273">
        <v>0.93017372791617903</v>
      </c>
      <c r="G38" s="268">
        <v>32.3507117179605</v>
      </c>
      <c r="H38" s="272"/>
      <c r="I38" s="279"/>
    </row>
    <row r="39" spans="1:9" ht="20.100000000000001" customHeight="1">
      <c r="A39" s="380"/>
      <c r="B39" s="266" t="s">
        <v>68</v>
      </c>
      <c r="C39" s="267">
        <v>150.94753413177901</v>
      </c>
      <c r="D39" s="268">
        <v>150.94753413177901</v>
      </c>
      <c r="E39" s="268">
        <v>125.22189837976801</v>
      </c>
      <c r="F39" s="273">
        <v>0.83413333333333295</v>
      </c>
      <c r="G39" s="268">
        <v>0</v>
      </c>
      <c r="H39" s="272"/>
      <c r="I39" s="279"/>
    </row>
    <row r="40" spans="1:9" ht="20.100000000000001" customHeight="1">
      <c r="A40" s="380"/>
      <c r="B40" s="266" t="s">
        <v>69</v>
      </c>
      <c r="C40" s="267">
        <v>560.98562147034102</v>
      </c>
      <c r="D40" s="268">
        <v>540.39412349587099</v>
      </c>
      <c r="E40" s="268">
        <v>471.25052647130099</v>
      </c>
      <c r="F40" s="273">
        <v>0.75718043166873705</v>
      </c>
      <c r="G40" s="268">
        <v>31.225800681066598</v>
      </c>
      <c r="H40" s="272"/>
      <c r="I40" s="279"/>
    </row>
    <row r="41" spans="1:9" ht="20.100000000000001" customHeight="1">
      <c r="A41" s="380"/>
      <c r="B41" s="266" t="s">
        <v>70</v>
      </c>
      <c r="C41" s="267">
        <v>7.2122298608339204</v>
      </c>
      <c r="D41" s="268">
        <v>7.2122298608339204</v>
      </c>
      <c r="E41" s="268">
        <v>17.694003925245902</v>
      </c>
      <c r="F41" s="273">
        <v>2.45333333333333</v>
      </c>
      <c r="G41" s="268">
        <v>16.8093037289836</v>
      </c>
      <c r="H41" s="272"/>
      <c r="I41" s="279"/>
    </row>
    <row r="42" spans="1:9" ht="20.100000000000001" customHeight="1">
      <c r="A42" s="380"/>
      <c r="B42" s="266" t="s">
        <v>71</v>
      </c>
      <c r="C42" s="267">
        <v>575.56021676550904</v>
      </c>
      <c r="D42" s="268">
        <v>434.668032266512</v>
      </c>
      <c r="E42" s="268">
        <v>293.53180925216401</v>
      </c>
      <c r="F42" s="273">
        <v>0.81518765972287199</v>
      </c>
      <c r="G42" s="268">
        <v>70.430322925051499</v>
      </c>
      <c r="H42" s="272"/>
      <c r="I42" s="279"/>
    </row>
    <row r="43" spans="1:9" ht="20.100000000000001" customHeight="1">
      <c r="A43" s="380"/>
      <c r="B43" s="266" t="s">
        <v>72</v>
      </c>
      <c r="C43" s="267">
        <v>967.99997871107905</v>
      </c>
      <c r="D43" s="268">
        <v>967.99997871107905</v>
      </c>
      <c r="E43" s="268">
        <v>388.20964442484598</v>
      </c>
      <c r="F43" s="273">
        <v>0.75267539154666896</v>
      </c>
      <c r="G43" s="268">
        <v>203.63927968743101</v>
      </c>
      <c r="H43" s="268">
        <v>0.18568887743223</v>
      </c>
      <c r="I43" s="277">
        <v>1.0833000000000001E-2</v>
      </c>
    </row>
    <row r="44" spans="1:9" ht="20.100000000000001" customHeight="1">
      <c r="A44" s="380"/>
      <c r="B44" s="266" t="s">
        <v>73</v>
      </c>
      <c r="C44" s="267">
        <v>458.482838484659</v>
      </c>
      <c r="D44" s="268">
        <v>38.842629002590002</v>
      </c>
      <c r="E44" s="268">
        <v>214.25135740486101</v>
      </c>
      <c r="F44" s="273">
        <v>0.73273568358978403</v>
      </c>
      <c r="G44" s="268">
        <v>66.606754158005799</v>
      </c>
      <c r="H44" s="268">
        <v>0</v>
      </c>
      <c r="I44" s="277">
        <v>0</v>
      </c>
    </row>
    <row r="45" spans="1:9" ht="20.100000000000001" customHeight="1">
      <c r="A45" s="380"/>
      <c r="B45" s="266" t="s">
        <v>74</v>
      </c>
      <c r="C45" s="267">
        <v>30759.442826752202</v>
      </c>
      <c r="D45" s="268">
        <v>7902.2825260240597</v>
      </c>
      <c r="E45" s="268">
        <v>3667.5742717071998</v>
      </c>
      <c r="F45" s="273">
        <v>0.80930727087562404</v>
      </c>
      <c r="G45" s="268">
        <v>1026.4808848431701</v>
      </c>
      <c r="H45" s="268">
        <v>18.0036840517466</v>
      </c>
      <c r="I45" s="277">
        <v>14.332680207882801</v>
      </c>
    </row>
    <row r="46" spans="1:9" ht="20.100000000000001" customHeight="1">
      <c r="A46" s="380"/>
      <c r="B46" s="266" t="s">
        <v>75</v>
      </c>
      <c r="C46" s="267">
        <v>8420.1539864101505</v>
      </c>
      <c r="D46" s="268">
        <v>3092.9190860573199</v>
      </c>
      <c r="E46" s="268">
        <v>1112.16493878403</v>
      </c>
      <c r="F46" s="273">
        <v>0.51100586744221099</v>
      </c>
      <c r="G46" s="268">
        <v>163.56349859968699</v>
      </c>
      <c r="H46" s="272"/>
      <c r="I46" s="279"/>
    </row>
    <row r="47" spans="1:9" s="78" customFormat="1" ht="20.100000000000001" customHeight="1">
      <c r="A47" s="380"/>
      <c r="B47" s="266" t="s">
        <v>63</v>
      </c>
      <c r="C47" s="269">
        <v>42557.403086971601</v>
      </c>
      <c r="D47" s="270">
        <v>13749.430839717401</v>
      </c>
      <c r="E47" s="270">
        <v>6835.8611031562796</v>
      </c>
      <c r="F47" s="274">
        <v>0.74568810839141397</v>
      </c>
      <c r="G47" s="270">
        <v>1697.2483339074699</v>
      </c>
      <c r="H47" s="270">
        <v>18.291962929178801</v>
      </c>
      <c r="I47" s="278">
        <v>14.3948082078828</v>
      </c>
    </row>
    <row r="48" spans="1:9" ht="20.100000000000001" customHeight="1">
      <c r="A48" s="380" t="s">
        <v>14</v>
      </c>
      <c r="B48" s="266" t="s">
        <v>66</v>
      </c>
      <c r="C48" s="267">
        <v>1871.6178221759701</v>
      </c>
      <c r="D48" s="268">
        <v>1577.53326328394</v>
      </c>
      <c r="E48" s="268">
        <v>2639.81332589469</v>
      </c>
      <c r="F48" s="273">
        <v>2.3762680329138099</v>
      </c>
      <c r="G48" s="268">
        <v>2338.4420465779699</v>
      </c>
      <c r="H48" s="268">
        <v>52.5</v>
      </c>
      <c r="I48" s="277">
        <v>3.6</v>
      </c>
    </row>
    <row r="49" spans="1:9" ht="20.100000000000001" customHeight="1">
      <c r="A49" s="380"/>
      <c r="B49" s="266" t="s">
        <v>67</v>
      </c>
      <c r="C49" s="267">
        <v>30.3155043570471</v>
      </c>
      <c r="D49" s="268">
        <v>30.3155043570471</v>
      </c>
      <c r="E49" s="268">
        <v>12.4441979109247</v>
      </c>
      <c r="F49" s="273">
        <v>0.53350762527233098</v>
      </c>
      <c r="G49" s="268">
        <v>8.3764853291497996</v>
      </c>
      <c r="H49" s="268">
        <v>1.4211601855842999</v>
      </c>
      <c r="I49" s="277">
        <v>1.4211601855842999</v>
      </c>
    </row>
    <row r="50" spans="1:9" ht="20.100000000000001" customHeight="1">
      <c r="A50" s="380"/>
      <c r="B50" s="266" t="s">
        <v>68</v>
      </c>
      <c r="C50" s="267">
        <v>3942.8062116746401</v>
      </c>
      <c r="D50" s="268">
        <v>3885.5477325279098</v>
      </c>
      <c r="E50" s="268">
        <v>6949.6163667051997</v>
      </c>
      <c r="F50" s="273">
        <v>1.64549400123298</v>
      </c>
      <c r="G50" s="268">
        <v>3183.1492149230799</v>
      </c>
      <c r="H50" s="268">
        <v>2.2903852497577502</v>
      </c>
      <c r="I50" s="279"/>
    </row>
    <row r="51" spans="1:9" ht="20.100000000000001" customHeight="1">
      <c r="A51" s="380"/>
      <c r="B51" s="266" t="s">
        <v>69</v>
      </c>
      <c r="C51" s="267">
        <v>3068.2643965708999</v>
      </c>
      <c r="D51" s="268">
        <v>2213.0270514251802</v>
      </c>
      <c r="E51" s="268">
        <v>3989.59904265663</v>
      </c>
      <c r="F51" s="273">
        <v>1.77509261923152</v>
      </c>
      <c r="G51" s="268">
        <v>1666.1411546622901</v>
      </c>
      <c r="H51" s="268">
        <v>2.2439957232800101</v>
      </c>
      <c r="I51" s="277">
        <v>2.1959845628830301</v>
      </c>
    </row>
    <row r="52" spans="1:9" ht="20.100000000000001" customHeight="1">
      <c r="A52" s="380"/>
      <c r="B52" s="266" t="s">
        <v>71</v>
      </c>
      <c r="C52" s="267">
        <v>10126.311659045699</v>
      </c>
      <c r="D52" s="268">
        <v>9837.5561818694405</v>
      </c>
      <c r="E52" s="268">
        <v>15133.601170412099</v>
      </c>
      <c r="F52" s="273">
        <v>1.7160516615483901</v>
      </c>
      <c r="G52" s="268">
        <v>5865.5278985921204</v>
      </c>
      <c r="H52" s="268">
        <v>103.82261771966201</v>
      </c>
      <c r="I52" s="277">
        <v>207.347487157167</v>
      </c>
    </row>
    <row r="53" spans="1:9" ht="20.100000000000001" customHeight="1">
      <c r="A53" s="380"/>
      <c r="B53" s="266" t="s">
        <v>72</v>
      </c>
      <c r="C53" s="267">
        <v>17617.826185226899</v>
      </c>
      <c r="D53" s="268">
        <v>14353.5636921521</v>
      </c>
      <c r="E53" s="268">
        <v>14636.8778463208</v>
      </c>
      <c r="F53" s="273">
        <v>1.36498072101501</v>
      </c>
      <c r="G53" s="268">
        <v>8575.2591285919607</v>
      </c>
      <c r="H53" s="268">
        <v>140.71501867004699</v>
      </c>
      <c r="I53" s="277">
        <v>114.673187811481</v>
      </c>
    </row>
    <row r="54" spans="1:9" ht="20.100000000000001" customHeight="1">
      <c r="A54" s="380"/>
      <c r="B54" s="266" t="s">
        <v>73</v>
      </c>
      <c r="C54" s="267">
        <v>566.34376014257202</v>
      </c>
      <c r="D54" s="268">
        <v>486.81476630892098</v>
      </c>
      <c r="E54" s="268">
        <v>805.61445806832796</v>
      </c>
      <c r="F54" s="273">
        <v>1.5427042631388801</v>
      </c>
      <c r="G54" s="268">
        <v>427.414219525519</v>
      </c>
      <c r="H54" s="268">
        <v>8.1736923300947701</v>
      </c>
      <c r="I54" s="279"/>
    </row>
    <row r="55" spans="1:9" ht="20.100000000000001" customHeight="1">
      <c r="A55" s="380"/>
      <c r="B55" s="266" t="s">
        <v>75</v>
      </c>
      <c r="C55" s="267">
        <v>48287.969419998801</v>
      </c>
      <c r="D55" s="268">
        <v>17029.730874813598</v>
      </c>
      <c r="E55" s="268">
        <v>18512.239912494599</v>
      </c>
      <c r="F55" s="273">
        <v>0.98226251959497202</v>
      </c>
      <c r="G55" s="268">
        <v>5281.1304911970801</v>
      </c>
      <c r="H55" s="268">
        <v>50.340870733778502</v>
      </c>
      <c r="I55" s="277">
        <v>35.018284224102104</v>
      </c>
    </row>
    <row r="56" spans="1:9" s="78" customFormat="1" ht="20.100000000000001" customHeight="1">
      <c r="A56" s="380"/>
      <c r="B56" s="266" t="s">
        <v>63</v>
      </c>
      <c r="C56" s="269">
        <v>85511.454959192502</v>
      </c>
      <c r="D56" s="270">
        <v>49414.089066738197</v>
      </c>
      <c r="E56" s="270">
        <v>62679.8063204633</v>
      </c>
      <c r="F56" s="274">
        <v>1.59459326489234</v>
      </c>
      <c r="G56" s="270">
        <v>27345.440639399199</v>
      </c>
      <c r="H56" s="270">
        <v>361.50774061220397</v>
      </c>
      <c r="I56" s="278">
        <v>364.25610394121702</v>
      </c>
    </row>
    <row r="57" spans="1:9" ht="20.100000000000001" customHeight="1">
      <c r="A57" s="380" t="s">
        <v>15</v>
      </c>
      <c r="B57" s="266" t="s">
        <v>66</v>
      </c>
      <c r="C57" s="267">
        <v>877.18952274626201</v>
      </c>
      <c r="D57" s="268">
        <v>807.39510772647895</v>
      </c>
      <c r="E57" s="268">
        <v>622.49238139538397</v>
      </c>
      <c r="F57" s="273">
        <v>1.0393254893830299</v>
      </c>
      <c r="G57" s="268">
        <v>262.99399688803697</v>
      </c>
      <c r="H57" s="272"/>
      <c r="I57" s="279"/>
    </row>
    <row r="58" spans="1:9" ht="20.100000000000001" customHeight="1">
      <c r="A58" s="380"/>
      <c r="B58" s="266" t="s">
        <v>67</v>
      </c>
      <c r="C58" s="267">
        <v>8.7078638039316196</v>
      </c>
      <c r="D58" s="268">
        <v>8.7078638039316196</v>
      </c>
      <c r="E58" s="268">
        <v>14.7821636970897</v>
      </c>
      <c r="F58" s="273">
        <v>1.7041666666666699</v>
      </c>
      <c r="G58" s="268">
        <v>0.72914999999999996</v>
      </c>
      <c r="H58" s="268">
        <v>0</v>
      </c>
      <c r="I58" s="277">
        <v>0</v>
      </c>
    </row>
    <row r="59" spans="1:9" ht="20.100000000000001" customHeight="1">
      <c r="A59" s="380"/>
      <c r="B59" s="266" t="s">
        <v>68</v>
      </c>
      <c r="C59" s="267">
        <v>510.52579114550701</v>
      </c>
      <c r="D59" s="268">
        <v>510.52579114550701</v>
      </c>
      <c r="E59" s="268">
        <v>440.77430738133597</v>
      </c>
      <c r="F59" s="273">
        <v>0.88332098327306996</v>
      </c>
      <c r="G59" s="268">
        <v>112.736766884891</v>
      </c>
      <c r="H59" s="268">
        <v>0</v>
      </c>
      <c r="I59" s="277">
        <v>0</v>
      </c>
    </row>
    <row r="60" spans="1:9" ht="20.100000000000001" customHeight="1">
      <c r="A60" s="380"/>
      <c r="B60" s="266" t="s">
        <v>69</v>
      </c>
      <c r="C60" s="267">
        <v>660.85687634459703</v>
      </c>
      <c r="D60" s="268">
        <v>660.85687634459703</v>
      </c>
      <c r="E60" s="268">
        <v>878.03375015148799</v>
      </c>
      <c r="F60" s="273">
        <v>1.3229439380810599</v>
      </c>
      <c r="G60" s="268">
        <v>226.28659340549399</v>
      </c>
      <c r="H60" s="268">
        <v>0.4</v>
      </c>
      <c r="I60" s="277">
        <v>0.3</v>
      </c>
    </row>
    <row r="61" spans="1:9" ht="20.100000000000001" customHeight="1">
      <c r="A61" s="380"/>
      <c r="B61" s="266" t="s">
        <v>70</v>
      </c>
      <c r="C61" s="267">
        <v>20.384</v>
      </c>
      <c r="D61" s="268">
        <v>20.384</v>
      </c>
      <c r="E61" s="268">
        <v>30.576000000000001</v>
      </c>
      <c r="F61" s="273">
        <v>1.5</v>
      </c>
      <c r="G61" s="268">
        <v>30.576000000000001</v>
      </c>
      <c r="H61" s="268">
        <v>3.0575999999999999</v>
      </c>
      <c r="I61" s="277">
        <v>4.0768000000000004</v>
      </c>
    </row>
    <row r="62" spans="1:9" ht="20.100000000000001" customHeight="1">
      <c r="A62" s="380"/>
      <c r="B62" s="266" t="s">
        <v>71</v>
      </c>
      <c r="C62" s="267">
        <v>11820.674771419301</v>
      </c>
      <c r="D62" s="268">
        <v>11675.220587957399</v>
      </c>
      <c r="E62" s="268">
        <v>17027.4102358706</v>
      </c>
      <c r="F62" s="273">
        <v>1.2834478104815601</v>
      </c>
      <c r="G62" s="268">
        <v>3326.43286484296</v>
      </c>
      <c r="H62" s="268">
        <v>35.899054018277297</v>
      </c>
      <c r="I62" s="277">
        <v>25.842107102371301</v>
      </c>
    </row>
    <row r="63" spans="1:9" ht="20.100000000000001" customHeight="1">
      <c r="A63" s="380"/>
      <c r="B63" s="266" t="s">
        <v>72</v>
      </c>
      <c r="C63" s="267">
        <v>20372.529672771601</v>
      </c>
      <c r="D63" s="268">
        <v>20295.799819761702</v>
      </c>
      <c r="E63" s="268">
        <v>24555.6536226227</v>
      </c>
      <c r="F63" s="273">
        <v>1.0488725676169599</v>
      </c>
      <c r="G63" s="268">
        <v>7560.6718466457296</v>
      </c>
      <c r="H63" s="268">
        <v>26.3711394213651</v>
      </c>
      <c r="I63" s="277">
        <v>21.155902432558399</v>
      </c>
    </row>
    <row r="64" spans="1:9" ht="20.100000000000001" customHeight="1">
      <c r="A64" s="380"/>
      <c r="B64" s="266" t="s">
        <v>73</v>
      </c>
      <c r="C64" s="267">
        <v>302.74544889887801</v>
      </c>
      <c r="D64" s="268">
        <v>299.619774666387</v>
      </c>
      <c r="E64" s="268">
        <v>182.82659009523601</v>
      </c>
      <c r="F64" s="273">
        <v>0.92785469518288799</v>
      </c>
      <c r="G64" s="268">
        <v>62.318671546499999</v>
      </c>
      <c r="H64" s="272"/>
      <c r="I64" s="279"/>
    </row>
    <row r="65" spans="1:9" ht="20.100000000000001" customHeight="1">
      <c r="A65" s="380"/>
      <c r="B65" s="266" t="s">
        <v>74</v>
      </c>
      <c r="C65" s="267">
        <v>5022.8606276678802</v>
      </c>
      <c r="D65" s="268">
        <v>1979.5811309661799</v>
      </c>
      <c r="E65" s="268">
        <v>966.19810101501798</v>
      </c>
      <c r="F65" s="273">
        <v>0.71848128360965402</v>
      </c>
      <c r="G65" s="268">
        <v>104.348756271261</v>
      </c>
      <c r="H65" s="268">
        <v>23.9370048421356</v>
      </c>
      <c r="I65" s="277">
        <v>23.9370048421356</v>
      </c>
    </row>
    <row r="66" spans="1:9" ht="20.100000000000001" customHeight="1">
      <c r="A66" s="380"/>
      <c r="B66" s="266" t="s">
        <v>75</v>
      </c>
      <c r="C66" s="267">
        <v>14232.1210931891</v>
      </c>
      <c r="D66" s="268">
        <v>6307.9948225696498</v>
      </c>
      <c r="E66" s="268">
        <v>2034.46549964886</v>
      </c>
      <c r="F66" s="273">
        <v>0.26565690255421198</v>
      </c>
      <c r="G66" s="268">
        <v>187.14756739875199</v>
      </c>
      <c r="H66" s="272"/>
      <c r="I66" s="279"/>
    </row>
    <row r="67" spans="1:9" s="78" customFormat="1" ht="20.100000000000001" customHeight="1">
      <c r="A67" s="380"/>
      <c r="B67" s="266" t="s">
        <v>63</v>
      </c>
      <c r="C67" s="269">
        <v>53828.595667987101</v>
      </c>
      <c r="D67" s="270">
        <v>42566.085774941799</v>
      </c>
      <c r="E67" s="270">
        <v>46753.2126518777</v>
      </c>
      <c r="F67" s="274">
        <v>0.93332371139756698</v>
      </c>
      <c r="G67" s="270">
        <v>11874.242213883599</v>
      </c>
      <c r="H67" s="270">
        <v>89.664798281778005</v>
      </c>
      <c r="I67" s="278">
        <v>75.311814377065303</v>
      </c>
    </row>
    <row r="68" spans="1:9" ht="20.100000000000001" customHeight="1">
      <c r="A68" s="380" t="s">
        <v>16</v>
      </c>
      <c r="B68" s="266" t="s">
        <v>66</v>
      </c>
      <c r="C68" s="267">
        <v>37456.626038494403</v>
      </c>
      <c r="D68" s="268">
        <v>24427.512794329701</v>
      </c>
      <c r="E68" s="268">
        <v>12720.7718103639</v>
      </c>
      <c r="F68" s="273">
        <v>0.83237619083645897</v>
      </c>
      <c r="G68" s="268">
        <v>3061.53377775338</v>
      </c>
      <c r="H68" s="268">
        <v>211.14606972434299</v>
      </c>
      <c r="I68" s="277">
        <v>98.906412213392301</v>
      </c>
    </row>
    <row r="69" spans="1:9" ht="20.100000000000001" customHeight="1">
      <c r="A69" s="380"/>
      <c r="B69" s="266" t="s">
        <v>67</v>
      </c>
      <c r="C69" s="267">
        <v>1937.63506444366</v>
      </c>
      <c r="D69" s="268">
        <v>1889.04484728431</v>
      </c>
      <c r="E69" s="268">
        <v>1007.53974787127</v>
      </c>
      <c r="F69" s="273">
        <v>1.16823255412613</v>
      </c>
      <c r="G69" s="268">
        <v>196.82314520502001</v>
      </c>
      <c r="H69" s="268">
        <v>16.813899905907501</v>
      </c>
      <c r="I69" s="277">
        <v>0.84965885575979305</v>
      </c>
    </row>
    <row r="70" spans="1:9" ht="20.100000000000001" customHeight="1">
      <c r="A70" s="380"/>
      <c r="B70" s="266" t="s">
        <v>68</v>
      </c>
      <c r="C70" s="267">
        <v>95106.844796653604</v>
      </c>
      <c r="D70" s="268">
        <v>91297.261778491797</v>
      </c>
      <c r="E70" s="268">
        <v>51441.8869918985</v>
      </c>
      <c r="F70" s="273">
        <v>1.07081328867825</v>
      </c>
      <c r="G70" s="268">
        <v>8402.6087241830992</v>
      </c>
      <c r="H70" s="268">
        <v>46.588698602697299</v>
      </c>
      <c r="I70" s="277">
        <v>43.011072899555799</v>
      </c>
    </row>
    <row r="71" spans="1:9" ht="20.100000000000001" customHeight="1">
      <c r="A71" s="380"/>
      <c r="B71" s="266" t="s">
        <v>69</v>
      </c>
      <c r="C71" s="267">
        <v>199.79506464497001</v>
      </c>
      <c r="D71" s="268">
        <v>165.697728635685</v>
      </c>
      <c r="E71" s="268">
        <v>131.467543879484</v>
      </c>
      <c r="F71" s="273">
        <v>0.68761254025386997</v>
      </c>
      <c r="G71" s="268">
        <v>20.539021023666798</v>
      </c>
      <c r="H71" s="268">
        <v>12.552707939829199</v>
      </c>
      <c r="I71" s="277">
        <v>2.0523455024957702</v>
      </c>
    </row>
    <row r="72" spans="1:9" ht="20.100000000000001" customHeight="1">
      <c r="A72" s="380"/>
      <c r="B72" s="266" t="s">
        <v>70</v>
      </c>
      <c r="C72" s="267">
        <v>2843.7673746842202</v>
      </c>
      <c r="D72" s="268">
        <v>2494.6792549465299</v>
      </c>
      <c r="E72" s="268">
        <v>1034.82303778296</v>
      </c>
      <c r="F72" s="273">
        <v>0.66215223196170203</v>
      </c>
      <c r="G72" s="268">
        <v>91.024788367883403</v>
      </c>
      <c r="H72" s="268">
        <v>55.068746403182899</v>
      </c>
      <c r="I72" s="277">
        <v>60.384017673038102</v>
      </c>
    </row>
    <row r="73" spans="1:9" ht="20.100000000000001" customHeight="1">
      <c r="A73" s="380"/>
      <c r="B73" s="266" t="s">
        <v>71</v>
      </c>
      <c r="C73" s="267">
        <v>4299.2561644534699</v>
      </c>
      <c r="D73" s="268">
        <v>3999.8263570091299</v>
      </c>
      <c r="E73" s="268">
        <v>2554.4656456529201</v>
      </c>
      <c r="F73" s="273">
        <v>0.87232362012327502</v>
      </c>
      <c r="G73" s="268">
        <v>312.58495817553802</v>
      </c>
      <c r="H73" s="268">
        <v>54.565760392622799</v>
      </c>
      <c r="I73" s="277">
        <v>34.018337459265702</v>
      </c>
    </row>
    <row r="74" spans="1:9" ht="20.100000000000001" customHeight="1">
      <c r="A74" s="380"/>
      <c r="B74" s="266" t="s">
        <v>72</v>
      </c>
      <c r="C74" s="267">
        <v>5772.6088751221996</v>
      </c>
      <c r="D74" s="268">
        <v>5731.4887692625398</v>
      </c>
      <c r="E74" s="268">
        <v>2579.1131098360402</v>
      </c>
      <c r="F74" s="273">
        <v>0.72554929606462604</v>
      </c>
      <c r="G74" s="268">
        <v>439.70133280936398</v>
      </c>
      <c r="H74" s="268">
        <v>37.033186021104797</v>
      </c>
      <c r="I74" s="277">
        <v>34.233896786764497</v>
      </c>
    </row>
    <row r="75" spans="1:9" ht="20.100000000000001" customHeight="1">
      <c r="A75" s="380"/>
      <c r="B75" s="266" t="s">
        <v>73</v>
      </c>
      <c r="C75" s="267">
        <v>121.074577390966</v>
      </c>
      <c r="D75" s="268">
        <v>115.717742874455</v>
      </c>
      <c r="E75" s="268">
        <v>146.82219953547201</v>
      </c>
      <c r="F75" s="273">
        <v>1.1344029457552001</v>
      </c>
      <c r="G75" s="268">
        <v>51.507268062231297</v>
      </c>
      <c r="H75" s="268">
        <v>0.93069733517519904</v>
      </c>
      <c r="I75" s="277">
        <v>0.103329179976532</v>
      </c>
    </row>
    <row r="76" spans="1:9" ht="20.100000000000001" customHeight="1">
      <c r="A76" s="380"/>
      <c r="B76" s="266" t="s">
        <v>74</v>
      </c>
      <c r="C76" s="267">
        <v>106793.248956561</v>
      </c>
      <c r="D76" s="268">
        <v>59885.487469836502</v>
      </c>
      <c r="E76" s="268">
        <v>19776.372441819502</v>
      </c>
      <c r="F76" s="273">
        <v>0.64061372514001402</v>
      </c>
      <c r="G76" s="268">
        <v>2175.4371541659398</v>
      </c>
      <c r="H76" s="268">
        <v>105.47032259234901</v>
      </c>
      <c r="I76" s="277">
        <v>30.8185143197584</v>
      </c>
    </row>
    <row r="77" spans="1:9" ht="20.100000000000001" customHeight="1">
      <c r="A77" s="380"/>
      <c r="B77" s="266" t="s">
        <v>75</v>
      </c>
      <c r="C77" s="267">
        <v>474.472609226396</v>
      </c>
      <c r="D77" s="268">
        <v>377.98822630707502</v>
      </c>
      <c r="E77" s="268">
        <v>214.037519099219</v>
      </c>
      <c r="F77" s="273">
        <v>0.68093756530416905</v>
      </c>
      <c r="G77" s="268">
        <v>69.531417630042597</v>
      </c>
      <c r="H77" s="268">
        <v>3.8790861968638399</v>
      </c>
      <c r="I77" s="277">
        <v>0</v>
      </c>
    </row>
    <row r="78" spans="1:9" s="78" customFormat="1" ht="20.100000000000001" customHeight="1">
      <c r="A78" s="380"/>
      <c r="B78" s="266" t="s">
        <v>63</v>
      </c>
      <c r="C78" s="269">
        <v>255005.32952167399</v>
      </c>
      <c r="D78" s="270">
        <v>190384.70496897801</v>
      </c>
      <c r="E78" s="270">
        <v>91607.300047739307</v>
      </c>
      <c r="F78" s="274">
        <v>0.84923578646151199</v>
      </c>
      <c r="G78" s="270">
        <v>14821.291587376199</v>
      </c>
      <c r="H78" s="270">
        <v>544.04917511407496</v>
      </c>
      <c r="I78" s="278">
        <v>304.37758489000697</v>
      </c>
    </row>
    <row r="79" spans="1:9" ht="20.100000000000001" customHeight="1">
      <c r="A79" s="380" t="s">
        <v>17</v>
      </c>
      <c r="B79" s="266" t="s">
        <v>66</v>
      </c>
      <c r="C79" s="267">
        <v>68723.803016608595</v>
      </c>
      <c r="D79" s="268">
        <v>58479.9394273242</v>
      </c>
      <c r="E79" s="268">
        <v>35880.939417168498</v>
      </c>
      <c r="F79" s="273">
        <v>0.69378296739908596</v>
      </c>
      <c r="G79" s="268">
        <v>14870.023054023</v>
      </c>
      <c r="H79" s="268">
        <v>325.24608024837403</v>
      </c>
      <c r="I79" s="277">
        <v>205.16687688533901</v>
      </c>
    </row>
    <row r="80" spans="1:9" ht="20.100000000000001" customHeight="1">
      <c r="A80" s="380"/>
      <c r="B80" s="266" t="s">
        <v>67</v>
      </c>
      <c r="C80" s="267">
        <v>15535.1869319584</v>
      </c>
      <c r="D80" s="268">
        <v>14944.2469141854</v>
      </c>
      <c r="E80" s="268">
        <v>12918.5084136322</v>
      </c>
      <c r="F80" s="273">
        <v>0.82075338451505098</v>
      </c>
      <c r="G80" s="268">
        <v>5512.4757955762398</v>
      </c>
      <c r="H80" s="268">
        <v>12.927296605385401</v>
      </c>
      <c r="I80" s="277">
        <v>7.9896530116233002</v>
      </c>
    </row>
    <row r="81" spans="1:9" ht="20.100000000000001" customHeight="1">
      <c r="A81" s="380"/>
      <c r="B81" s="266" t="s">
        <v>68</v>
      </c>
      <c r="C81" s="267">
        <v>80309.569767334498</v>
      </c>
      <c r="D81" s="268">
        <v>78062.259433319196</v>
      </c>
      <c r="E81" s="268">
        <v>51875.0882164137</v>
      </c>
      <c r="F81" s="273">
        <v>0.62787067415414899</v>
      </c>
      <c r="G81" s="268">
        <v>14831.508732211199</v>
      </c>
      <c r="H81" s="268">
        <v>95.660017740624994</v>
      </c>
      <c r="I81" s="277">
        <v>21.158527740624901</v>
      </c>
    </row>
    <row r="82" spans="1:9" ht="20.100000000000001" customHeight="1">
      <c r="A82" s="380"/>
      <c r="B82" s="266" t="s">
        <v>69</v>
      </c>
      <c r="C82" s="267">
        <v>22514.213576293401</v>
      </c>
      <c r="D82" s="268">
        <v>22242.289283343802</v>
      </c>
      <c r="E82" s="268">
        <v>14937.7857043123</v>
      </c>
      <c r="F82" s="273">
        <v>0.80641839936349602</v>
      </c>
      <c r="G82" s="268">
        <v>6100.3654926244399</v>
      </c>
      <c r="H82" s="268">
        <v>14.629224452310901</v>
      </c>
      <c r="I82" s="277">
        <v>20.0814132130856</v>
      </c>
    </row>
    <row r="83" spans="1:9" ht="20.100000000000001" customHeight="1">
      <c r="A83" s="380"/>
      <c r="B83" s="266" t="s">
        <v>70</v>
      </c>
      <c r="C83" s="267">
        <v>6127.40156059118</v>
      </c>
      <c r="D83" s="268">
        <v>5234.41057719522</v>
      </c>
      <c r="E83" s="268">
        <v>4160.81214682056</v>
      </c>
      <c r="F83" s="273">
        <v>0.70323013800517797</v>
      </c>
      <c r="G83" s="268">
        <v>775.19864912570904</v>
      </c>
      <c r="H83" s="268">
        <v>27.797414868990899</v>
      </c>
      <c r="I83" s="277">
        <v>27.797414868990899</v>
      </c>
    </row>
    <row r="84" spans="1:9" ht="20.100000000000001" customHeight="1">
      <c r="A84" s="380"/>
      <c r="B84" s="266" t="s">
        <v>71</v>
      </c>
      <c r="C84" s="267">
        <v>13970.8620255592</v>
      </c>
      <c r="D84" s="268">
        <v>13603.656161036901</v>
      </c>
      <c r="E84" s="268">
        <v>11123.6407679822</v>
      </c>
      <c r="F84" s="273">
        <v>0.75289796131831999</v>
      </c>
      <c r="G84" s="268">
        <v>3293.8511573086698</v>
      </c>
      <c r="H84" s="268">
        <v>0.45072857125182803</v>
      </c>
      <c r="I84" s="277">
        <v>0</v>
      </c>
    </row>
    <row r="85" spans="1:9" ht="20.100000000000001" customHeight="1">
      <c r="A85" s="380"/>
      <c r="B85" s="266" t="s">
        <v>72</v>
      </c>
      <c r="C85" s="267">
        <v>43371.738638734198</v>
      </c>
      <c r="D85" s="268">
        <v>42220.019410022098</v>
      </c>
      <c r="E85" s="268">
        <v>34664.847546141202</v>
      </c>
      <c r="F85" s="273">
        <v>0.67313531950334704</v>
      </c>
      <c r="G85" s="268">
        <v>11696.147254349</v>
      </c>
      <c r="H85" s="268">
        <v>91.999624388912594</v>
      </c>
      <c r="I85" s="277">
        <v>109.47867782439199</v>
      </c>
    </row>
    <row r="86" spans="1:9" ht="20.100000000000001" customHeight="1">
      <c r="A86" s="380"/>
      <c r="B86" s="266" t="s">
        <v>73</v>
      </c>
      <c r="C86" s="267">
        <v>21198.908498098401</v>
      </c>
      <c r="D86" s="268">
        <v>18294.834143136199</v>
      </c>
      <c r="E86" s="268">
        <v>17318.888478328099</v>
      </c>
      <c r="F86" s="273">
        <v>0.93789290920917301</v>
      </c>
      <c r="G86" s="268">
        <v>9510.5495310357401</v>
      </c>
      <c r="H86" s="268">
        <v>2.6175862339685398</v>
      </c>
      <c r="I86" s="277">
        <v>0</v>
      </c>
    </row>
    <row r="87" spans="1:9" ht="20.100000000000001" customHeight="1">
      <c r="A87" s="380"/>
      <c r="B87" s="266" t="s">
        <v>74</v>
      </c>
      <c r="C87" s="267">
        <v>74779.751530206093</v>
      </c>
      <c r="D87" s="268">
        <v>54452.753386794502</v>
      </c>
      <c r="E87" s="268">
        <v>39976.528522666304</v>
      </c>
      <c r="F87" s="273">
        <v>0.41529246960267502</v>
      </c>
      <c r="G87" s="268">
        <v>6786.9671580219401</v>
      </c>
      <c r="H87" s="268">
        <v>32.342531380150199</v>
      </c>
      <c r="I87" s="277">
        <v>24.8342647437536</v>
      </c>
    </row>
    <row r="88" spans="1:9" ht="20.100000000000001" customHeight="1">
      <c r="A88" s="380"/>
      <c r="B88" s="266" t="s">
        <v>75</v>
      </c>
      <c r="C88" s="267">
        <v>20576.06487224</v>
      </c>
      <c r="D88" s="268">
        <v>18042.031410835902</v>
      </c>
      <c r="E88" s="268">
        <v>12588.540317500399</v>
      </c>
      <c r="F88" s="273">
        <v>0.72805525703519802</v>
      </c>
      <c r="G88" s="268">
        <v>4092.2638490335298</v>
      </c>
      <c r="H88" s="268">
        <v>4.0000000000000001E-3</v>
      </c>
      <c r="I88" s="277">
        <v>2E-3</v>
      </c>
    </row>
    <row r="89" spans="1:9" s="78" customFormat="1" ht="20.100000000000001" customHeight="1">
      <c r="A89" s="380"/>
      <c r="B89" s="266" t="s">
        <v>63</v>
      </c>
      <c r="C89" s="269">
        <v>367107.50041762402</v>
      </c>
      <c r="D89" s="270">
        <v>325576.44014719297</v>
      </c>
      <c r="E89" s="270">
        <v>235445.57953096501</v>
      </c>
      <c r="F89" s="274">
        <v>0.69146992928700102</v>
      </c>
      <c r="G89" s="270">
        <v>77469.350673309498</v>
      </c>
      <c r="H89" s="270">
        <v>603.67450448996897</v>
      </c>
      <c r="I89" s="278">
        <v>416.50882828780999</v>
      </c>
    </row>
    <row r="90" spans="1:9" ht="20.100000000000001" customHeight="1">
      <c r="A90" s="380" t="s">
        <v>48</v>
      </c>
      <c r="B90" s="266" t="s">
        <v>66</v>
      </c>
      <c r="C90" s="267">
        <v>322841.03232024203</v>
      </c>
      <c r="D90" s="268">
        <v>263182.15150629199</v>
      </c>
      <c r="E90" s="268">
        <v>363323.15185035398</v>
      </c>
      <c r="F90" s="273">
        <v>1.6700825378564901</v>
      </c>
      <c r="G90" s="268">
        <v>249139.95034376401</v>
      </c>
      <c r="H90" s="268">
        <v>5836.2976459024403</v>
      </c>
      <c r="I90" s="277">
        <v>1397.5192305038599</v>
      </c>
    </row>
    <row r="91" spans="1:9" ht="20.100000000000001" customHeight="1">
      <c r="A91" s="380"/>
      <c r="B91" s="266" t="s">
        <v>67</v>
      </c>
      <c r="C91" s="267">
        <v>34400.0648683318</v>
      </c>
      <c r="D91" s="268">
        <v>33194.231927815003</v>
      </c>
      <c r="E91" s="268">
        <v>70991.384586637199</v>
      </c>
      <c r="F91" s="273">
        <v>1.71040161192788</v>
      </c>
      <c r="G91" s="268">
        <v>57491.879910352502</v>
      </c>
      <c r="H91" s="268">
        <v>2582.87977427643</v>
      </c>
      <c r="I91" s="277">
        <v>517.58228639982303</v>
      </c>
    </row>
    <row r="92" spans="1:9" ht="20.100000000000001" customHeight="1">
      <c r="A92" s="380"/>
      <c r="B92" s="266" t="s">
        <v>68</v>
      </c>
      <c r="C92" s="267">
        <v>229165.841607009</v>
      </c>
      <c r="D92" s="268">
        <v>208043.120117301</v>
      </c>
      <c r="E92" s="268">
        <v>190981.955676265</v>
      </c>
      <c r="F92" s="273">
        <v>1.107739137592</v>
      </c>
      <c r="G92" s="268">
        <v>74844.683268819601</v>
      </c>
      <c r="H92" s="268">
        <v>160.92892727453801</v>
      </c>
      <c r="I92" s="277">
        <v>36.051218942916897</v>
      </c>
    </row>
    <row r="93" spans="1:9" ht="20.100000000000001" customHeight="1">
      <c r="A93" s="380"/>
      <c r="B93" s="266" t="s">
        <v>69</v>
      </c>
      <c r="C93" s="267">
        <v>3026.7198185306702</v>
      </c>
      <c r="D93" s="268">
        <v>2991.99543108529</v>
      </c>
      <c r="E93" s="268">
        <v>4079.87811147104</v>
      </c>
      <c r="F93" s="273">
        <v>1.2868455988305001</v>
      </c>
      <c r="G93" s="268">
        <v>3266.4620741624499</v>
      </c>
      <c r="H93" s="268">
        <v>238.210346999287</v>
      </c>
      <c r="I93" s="277">
        <v>45.599199008519598</v>
      </c>
    </row>
    <row r="94" spans="1:9" ht="20.100000000000001" customHeight="1">
      <c r="A94" s="380"/>
      <c r="B94" s="266" t="s">
        <v>70</v>
      </c>
      <c r="C94" s="267">
        <v>12826.770820870101</v>
      </c>
      <c r="D94" s="268">
        <v>12267.179781688899</v>
      </c>
      <c r="E94" s="268">
        <v>28478.9585451618</v>
      </c>
      <c r="F94" s="273">
        <v>2.2668572430662501</v>
      </c>
      <c r="G94" s="268">
        <v>24109.212220454301</v>
      </c>
      <c r="H94" s="268">
        <v>1471.0638060715501</v>
      </c>
      <c r="I94" s="277">
        <v>192.136826184352</v>
      </c>
    </row>
    <row r="95" spans="1:9" ht="20.100000000000001" customHeight="1">
      <c r="A95" s="380"/>
      <c r="B95" s="266" t="s">
        <v>71</v>
      </c>
      <c r="C95" s="267">
        <v>9167.9699335882706</v>
      </c>
      <c r="D95" s="268">
        <v>8403.6946136049301</v>
      </c>
      <c r="E95" s="268">
        <v>9055.3460202706792</v>
      </c>
      <c r="F95" s="273">
        <v>1.37321947317867</v>
      </c>
      <c r="G95" s="268">
        <v>4953.4895225945002</v>
      </c>
      <c r="H95" s="268">
        <v>159.766491513006</v>
      </c>
      <c r="I95" s="277">
        <v>31.0009992883158</v>
      </c>
    </row>
    <row r="96" spans="1:9" ht="20.100000000000001" customHeight="1">
      <c r="A96" s="380"/>
      <c r="B96" s="266" t="s">
        <v>72</v>
      </c>
      <c r="C96" s="267">
        <v>27246.6847473077</v>
      </c>
      <c r="D96" s="268">
        <v>26857.167113288298</v>
      </c>
      <c r="E96" s="268">
        <v>24930.462728467599</v>
      </c>
      <c r="F96" s="273">
        <v>0.89071200631302605</v>
      </c>
      <c r="G96" s="268">
        <v>10200.853037003901</v>
      </c>
      <c r="H96" s="268">
        <v>171.67328504524201</v>
      </c>
      <c r="I96" s="277">
        <v>65.347764528309995</v>
      </c>
    </row>
    <row r="97" spans="1:9" ht="20.100000000000001" customHeight="1">
      <c r="A97" s="380"/>
      <c r="B97" s="266" t="s">
        <v>73</v>
      </c>
      <c r="C97" s="267">
        <v>22567.8566214436</v>
      </c>
      <c r="D97" s="268">
        <v>21130.031285068599</v>
      </c>
      <c r="E97" s="268">
        <v>32214.709199537199</v>
      </c>
      <c r="F97" s="273">
        <v>1.6204719515496799</v>
      </c>
      <c r="G97" s="268">
        <v>28650.807301650799</v>
      </c>
      <c r="H97" s="268">
        <v>237.23722774645199</v>
      </c>
      <c r="I97" s="277">
        <v>10.4835305077993</v>
      </c>
    </row>
    <row r="98" spans="1:9" ht="20.100000000000001" customHeight="1">
      <c r="A98" s="380"/>
      <c r="B98" s="266" t="s">
        <v>74</v>
      </c>
      <c r="C98" s="267">
        <v>35559.567000063304</v>
      </c>
      <c r="D98" s="268">
        <v>23781.901260501199</v>
      </c>
      <c r="E98" s="268">
        <v>29221.601125643101</v>
      </c>
      <c r="F98" s="273">
        <v>1.25283897672513</v>
      </c>
      <c r="G98" s="268">
        <v>13719.4085797278</v>
      </c>
      <c r="H98" s="268">
        <v>296.95959944210199</v>
      </c>
      <c r="I98" s="277">
        <v>77.140120700478704</v>
      </c>
    </row>
    <row r="99" spans="1:9" ht="20.100000000000001" customHeight="1">
      <c r="A99" s="380"/>
      <c r="B99" s="266" t="s">
        <v>75</v>
      </c>
      <c r="C99" s="267">
        <v>4522.0029268969702</v>
      </c>
      <c r="D99" s="268">
        <v>4051.6363059533501</v>
      </c>
      <c r="E99" s="268">
        <v>6789.6448721465104</v>
      </c>
      <c r="F99" s="273">
        <v>1.7455507981049101</v>
      </c>
      <c r="G99" s="268">
        <v>4565.5156040251104</v>
      </c>
      <c r="H99" s="268">
        <v>175.15079799584399</v>
      </c>
      <c r="I99" s="277">
        <v>55.592282205399599</v>
      </c>
    </row>
    <row r="100" spans="1:9" s="78" customFormat="1" ht="20.100000000000001" customHeight="1">
      <c r="A100" s="380"/>
      <c r="B100" s="266" t="s">
        <v>63</v>
      </c>
      <c r="C100" s="269">
        <v>701324.51066428295</v>
      </c>
      <c r="D100" s="270">
        <v>603903.10934259905</v>
      </c>
      <c r="E100" s="270">
        <v>760067.09271595499</v>
      </c>
      <c r="F100" s="274">
        <v>1.6047724448291301</v>
      </c>
      <c r="G100" s="270">
        <v>470942.26186255401</v>
      </c>
      <c r="H100" s="270">
        <v>11330.1679022669</v>
      </c>
      <c r="I100" s="278">
        <v>2428.4534582697802</v>
      </c>
    </row>
    <row r="101" spans="1:9" ht="20.100000000000001" customHeight="1">
      <c r="A101" s="380" t="s">
        <v>19</v>
      </c>
      <c r="B101" s="266" t="s">
        <v>66</v>
      </c>
      <c r="C101" s="267">
        <v>33310.062821160398</v>
      </c>
      <c r="D101" s="268">
        <v>19795.814225273702</v>
      </c>
      <c r="E101" s="268">
        <v>11733.165749714501</v>
      </c>
      <c r="F101" s="273">
        <v>0.98277015226402198</v>
      </c>
      <c r="G101" s="268">
        <v>1093.24157154504</v>
      </c>
      <c r="H101" s="268">
        <v>18.487737701201802</v>
      </c>
      <c r="I101" s="277">
        <v>51.295000000000002</v>
      </c>
    </row>
    <row r="102" spans="1:9" ht="20.100000000000001" customHeight="1">
      <c r="A102" s="380"/>
      <c r="B102" s="266" t="s">
        <v>67</v>
      </c>
      <c r="C102" s="267">
        <v>230.887574953513</v>
      </c>
      <c r="D102" s="268">
        <v>75.941162014904705</v>
      </c>
      <c r="E102" s="268">
        <v>58.803400583400602</v>
      </c>
      <c r="F102" s="273">
        <v>1.71840228245364</v>
      </c>
      <c r="G102" s="268">
        <v>30</v>
      </c>
      <c r="H102" s="268">
        <v>0</v>
      </c>
      <c r="I102" s="277">
        <v>0.06</v>
      </c>
    </row>
    <row r="103" spans="1:9" ht="20.100000000000001" customHeight="1">
      <c r="A103" s="380"/>
      <c r="B103" s="266" t="s">
        <v>68</v>
      </c>
      <c r="C103" s="267">
        <v>36914.111312153596</v>
      </c>
      <c r="D103" s="268">
        <v>34896.280248369098</v>
      </c>
      <c r="E103" s="268">
        <v>33044.511072696798</v>
      </c>
      <c r="F103" s="273">
        <v>0.84288428816788497</v>
      </c>
      <c r="G103" s="268">
        <v>125.96893717108399</v>
      </c>
      <c r="H103" s="268">
        <v>17.468393889335001</v>
      </c>
      <c r="I103" s="277">
        <v>141.665552143783</v>
      </c>
    </row>
    <row r="104" spans="1:9" ht="20.100000000000001" customHeight="1">
      <c r="A104" s="380"/>
      <c r="B104" s="266" t="s">
        <v>70</v>
      </c>
      <c r="C104" s="267">
        <v>274.21336187403102</v>
      </c>
      <c r="D104" s="268">
        <v>265.27257941842697</v>
      </c>
      <c r="E104" s="268">
        <v>253.95363627918999</v>
      </c>
      <c r="F104" s="273">
        <v>1.0604782010529299</v>
      </c>
      <c r="G104" s="268">
        <v>64.499399999999994</v>
      </c>
      <c r="H104" s="268">
        <v>5.8356600000000002E-2</v>
      </c>
      <c r="I104" s="277">
        <v>7.4131106313059206E-2</v>
      </c>
    </row>
    <row r="105" spans="1:9" ht="20.100000000000001" customHeight="1">
      <c r="A105" s="380"/>
      <c r="B105" s="266" t="s">
        <v>71</v>
      </c>
      <c r="C105" s="267">
        <v>26.5408815982566</v>
      </c>
      <c r="D105" s="268">
        <v>26.5408815982566</v>
      </c>
      <c r="E105" s="268">
        <v>6.6352203995641501</v>
      </c>
      <c r="F105" s="273">
        <v>0.25</v>
      </c>
      <c r="G105" s="272"/>
      <c r="H105" s="272"/>
      <c r="I105" s="279"/>
    </row>
    <row r="106" spans="1:9" ht="20.100000000000001" customHeight="1">
      <c r="A106" s="380"/>
      <c r="B106" s="266" t="s">
        <v>72</v>
      </c>
      <c r="C106" s="267">
        <v>26.7956598953506</v>
      </c>
      <c r="D106" s="268">
        <v>26.7956598953506</v>
      </c>
      <c r="E106" s="268">
        <v>16.180456167577098</v>
      </c>
      <c r="F106" s="273">
        <v>0.60384615384615403</v>
      </c>
      <c r="G106" s="272"/>
      <c r="H106" s="272"/>
      <c r="I106" s="279"/>
    </row>
    <row r="107" spans="1:9" ht="20.100000000000001" customHeight="1">
      <c r="A107" s="380"/>
      <c r="B107" s="266" t="s">
        <v>74</v>
      </c>
      <c r="C107" s="267">
        <v>23413.607815818701</v>
      </c>
      <c r="D107" s="268">
        <v>12520.685990744099</v>
      </c>
      <c r="E107" s="268">
        <v>10857.9791013821</v>
      </c>
      <c r="F107" s="273">
        <v>0.52890760102968004</v>
      </c>
      <c r="G107" s="268">
        <v>147.073302845602</v>
      </c>
      <c r="H107" s="268">
        <v>59.337045409852102</v>
      </c>
      <c r="I107" s="277">
        <v>51.4610072411581</v>
      </c>
    </row>
    <row r="108" spans="1:9" s="78" customFormat="1" ht="20.100000000000001" customHeight="1">
      <c r="A108" s="380"/>
      <c r="B108" s="266" t="s">
        <v>63</v>
      </c>
      <c r="C108" s="269">
        <v>94196.219427453805</v>
      </c>
      <c r="D108" s="270">
        <v>67607.330747313797</v>
      </c>
      <c r="E108" s="270">
        <v>55971.228637223103</v>
      </c>
      <c r="F108" s="274">
        <v>0.82271092999386597</v>
      </c>
      <c r="G108" s="270">
        <v>1460.78321156173</v>
      </c>
      <c r="H108" s="270">
        <v>95.351533600389004</v>
      </c>
      <c r="I108" s="278">
        <v>244.55569049125401</v>
      </c>
    </row>
    <row r="109" spans="1:9" ht="20.100000000000001" customHeight="1">
      <c r="A109" s="380" t="s">
        <v>49</v>
      </c>
      <c r="B109" s="266" t="s">
        <v>66</v>
      </c>
      <c r="C109" s="267">
        <v>1019.34869706085</v>
      </c>
      <c r="D109" s="268">
        <v>947.17599706084604</v>
      </c>
      <c r="E109" s="268">
        <v>39880.790760385004</v>
      </c>
      <c r="F109" s="273">
        <v>25.2291676659936</v>
      </c>
      <c r="G109" s="268">
        <v>39527.927948647899</v>
      </c>
      <c r="H109" s="268">
        <v>239.794868522385</v>
      </c>
      <c r="I109" s="277">
        <v>136.68127000000001</v>
      </c>
    </row>
    <row r="110" spans="1:9" ht="20.100000000000001" customHeight="1">
      <c r="A110" s="380"/>
      <c r="B110" s="266" t="s">
        <v>67</v>
      </c>
      <c r="C110" s="267">
        <v>64.223186520776196</v>
      </c>
      <c r="D110" s="268">
        <v>64.223186520776196</v>
      </c>
      <c r="E110" s="268">
        <v>2375.4805868561002</v>
      </c>
      <c r="F110" s="273">
        <v>15.368293541054401</v>
      </c>
      <c r="G110" s="268">
        <v>2368.98053568573</v>
      </c>
      <c r="H110" s="268">
        <v>3.2</v>
      </c>
      <c r="I110" s="277">
        <v>21.501999999999999</v>
      </c>
    </row>
    <row r="111" spans="1:9" ht="20.100000000000001" customHeight="1">
      <c r="A111" s="380"/>
      <c r="B111" s="266" t="s">
        <v>68</v>
      </c>
      <c r="C111" s="267">
        <v>211.77903988132999</v>
      </c>
      <c r="D111" s="268">
        <v>211.77903988132999</v>
      </c>
      <c r="E111" s="268">
        <v>254.116529196074</v>
      </c>
      <c r="F111" s="273">
        <v>2.0935817718141401</v>
      </c>
      <c r="G111" s="268">
        <v>4.8564462646634299</v>
      </c>
      <c r="H111" s="268">
        <v>39.612142721216799</v>
      </c>
      <c r="I111" s="277">
        <v>2.7381501482275201</v>
      </c>
    </row>
    <row r="112" spans="1:9" ht="20.100000000000001" customHeight="1">
      <c r="A112" s="380"/>
      <c r="B112" s="266" t="s">
        <v>69</v>
      </c>
      <c r="C112" s="267">
        <v>20.499500000000001</v>
      </c>
      <c r="D112" s="268">
        <v>20.499500000000001</v>
      </c>
      <c r="E112" s="268">
        <v>811.98</v>
      </c>
      <c r="F112" s="273">
        <v>32</v>
      </c>
      <c r="G112" s="268">
        <v>808.98</v>
      </c>
      <c r="H112" s="268">
        <v>10.249750000000001</v>
      </c>
      <c r="I112" s="277">
        <v>0.05</v>
      </c>
    </row>
    <row r="113" spans="1:9" ht="20.100000000000001" customHeight="1">
      <c r="A113" s="380"/>
      <c r="B113" s="266" t="s">
        <v>70</v>
      </c>
      <c r="C113" s="267">
        <v>311.56900000000002</v>
      </c>
      <c r="D113" s="268">
        <v>311.56900000000002</v>
      </c>
      <c r="E113" s="268">
        <v>15476.07</v>
      </c>
      <c r="F113" s="273">
        <v>49.3333333333333</v>
      </c>
      <c r="G113" s="268">
        <v>15476.07</v>
      </c>
      <c r="H113" s="268">
        <v>40.99606</v>
      </c>
      <c r="I113" s="277">
        <v>94.632499999999993</v>
      </c>
    </row>
    <row r="114" spans="1:9" ht="20.100000000000001" customHeight="1">
      <c r="A114" s="380"/>
      <c r="B114" s="266" t="s">
        <v>71</v>
      </c>
      <c r="C114" s="267">
        <v>574.41216093593198</v>
      </c>
      <c r="D114" s="268">
        <v>476.98173651965402</v>
      </c>
      <c r="E114" s="268">
        <v>1654.6166546238501</v>
      </c>
      <c r="F114" s="273">
        <v>1.4126147551027699</v>
      </c>
      <c r="G114" s="268">
        <v>1106.5365430326999</v>
      </c>
      <c r="H114" s="268">
        <v>50.752609031791103</v>
      </c>
      <c r="I114" s="277">
        <v>40.2647550690046</v>
      </c>
    </row>
    <row r="115" spans="1:9" ht="20.100000000000001" customHeight="1">
      <c r="A115" s="380"/>
      <c r="B115" s="266" t="s">
        <v>72</v>
      </c>
      <c r="C115" s="267">
        <v>4.0916265490598098</v>
      </c>
      <c r="D115" s="268">
        <v>4.0916265490598098</v>
      </c>
      <c r="E115" s="268">
        <v>9.0002644887186491</v>
      </c>
      <c r="F115" s="273">
        <v>2.15963909774436</v>
      </c>
      <c r="G115" s="268">
        <v>5.3381745543605303</v>
      </c>
      <c r="H115" s="268">
        <v>0.21909602875848699</v>
      </c>
      <c r="I115" s="277">
        <v>0.21909602875848699</v>
      </c>
    </row>
    <row r="116" spans="1:9" ht="20.100000000000001" customHeight="1">
      <c r="A116" s="380"/>
      <c r="B116" s="266" t="s">
        <v>73</v>
      </c>
      <c r="C116" s="267">
        <v>394.33989675178498</v>
      </c>
      <c r="D116" s="268">
        <v>390.10138141350899</v>
      </c>
      <c r="E116" s="268">
        <v>1383.55934633076</v>
      </c>
      <c r="F116" s="273">
        <v>2.6735937515932102</v>
      </c>
      <c r="G116" s="268">
        <v>965.12790241264099</v>
      </c>
      <c r="H116" s="268">
        <v>0.43046721704420698</v>
      </c>
      <c r="I116" s="277">
        <v>0.43046721704420698</v>
      </c>
    </row>
    <row r="117" spans="1:9" ht="20.100000000000001" customHeight="1">
      <c r="A117" s="380"/>
      <c r="B117" s="266" t="s">
        <v>74</v>
      </c>
      <c r="C117" s="267">
        <v>243.04068646781701</v>
      </c>
      <c r="D117" s="268">
        <v>223.44772113544599</v>
      </c>
      <c r="E117" s="268">
        <v>3236.80922867237</v>
      </c>
      <c r="F117" s="273">
        <v>7.8109754901960802</v>
      </c>
      <c r="G117" s="268">
        <v>3138.7001108824602</v>
      </c>
      <c r="H117" s="268">
        <v>6.9336615931064802</v>
      </c>
      <c r="I117" s="277">
        <v>2.31154089195498</v>
      </c>
    </row>
    <row r="118" spans="1:9" s="78" customFormat="1" ht="20.100000000000001" customHeight="1">
      <c r="A118" s="380"/>
      <c r="B118" s="266" t="s">
        <v>63</v>
      </c>
      <c r="C118" s="269">
        <v>2843.3037941675502</v>
      </c>
      <c r="D118" s="270">
        <v>2649.8691890806199</v>
      </c>
      <c r="E118" s="270">
        <v>65082.423370552802</v>
      </c>
      <c r="F118" s="274">
        <v>19.8605732291525</v>
      </c>
      <c r="G118" s="270">
        <v>63402.5176614804</v>
      </c>
      <c r="H118" s="270">
        <v>392.18865511430198</v>
      </c>
      <c r="I118" s="278">
        <v>298.82977935499002</v>
      </c>
    </row>
    <row r="119" spans="1:9" ht="20.100000000000001" customHeight="1">
      <c r="A119" s="380" t="s">
        <v>50</v>
      </c>
      <c r="B119" s="266" t="s">
        <v>66</v>
      </c>
      <c r="C119" s="267">
        <v>3639.9499223682001</v>
      </c>
      <c r="D119" s="268">
        <v>3536.2598366063098</v>
      </c>
      <c r="E119" s="268">
        <v>7133.4497158821796</v>
      </c>
      <c r="F119" s="273">
        <v>1.86413461500661</v>
      </c>
      <c r="G119" s="268">
        <v>2809.0401109122799</v>
      </c>
      <c r="H119" s="268">
        <v>1023.13697346716</v>
      </c>
      <c r="I119" s="277">
        <v>228.98456616176</v>
      </c>
    </row>
    <row r="120" spans="1:9" ht="20.100000000000001" customHeight="1">
      <c r="A120" s="380"/>
      <c r="B120" s="266" t="s">
        <v>68</v>
      </c>
      <c r="C120" s="267">
        <v>5309.7399698582503</v>
      </c>
      <c r="D120" s="268">
        <v>5112.4577724174396</v>
      </c>
      <c r="E120" s="268">
        <v>6945.5874024697596</v>
      </c>
      <c r="F120" s="273">
        <v>1.25269122118151</v>
      </c>
      <c r="G120" s="268">
        <v>165.96090242078799</v>
      </c>
      <c r="H120" s="268">
        <v>2236.4413866139098</v>
      </c>
      <c r="I120" s="277">
        <v>621.44989166352798</v>
      </c>
    </row>
    <row r="121" spans="1:9" ht="20.100000000000001" customHeight="1">
      <c r="A121" s="380"/>
      <c r="B121" s="266" t="s">
        <v>70</v>
      </c>
      <c r="C121" s="267">
        <v>108.10717516919</v>
      </c>
      <c r="D121" s="268">
        <v>106.560381376892</v>
      </c>
      <c r="E121" s="268">
        <v>314.11268647840598</v>
      </c>
      <c r="F121" s="273">
        <v>2.1749999999999998</v>
      </c>
      <c r="G121" s="268">
        <v>305.76</v>
      </c>
      <c r="H121" s="268">
        <v>51.888076275378502</v>
      </c>
      <c r="I121" s="277">
        <v>9.0816762753784701</v>
      </c>
    </row>
    <row r="122" spans="1:9" ht="20.100000000000001" customHeight="1">
      <c r="A122" s="380"/>
      <c r="B122" s="266" t="s">
        <v>72</v>
      </c>
      <c r="C122" s="267">
        <v>46.385868536404097</v>
      </c>
      <c r="D122" s="268">
        <v>40.202254714400098</v>
      </c>
      <c r="E122" s="268">
        <v>32.588068487185701</v>
      </c>
      <c r="F122" s="273">
        <v>1.3388888888888899</v>
      </c>
      <c r="G122" s="268">
        <v>11.1410227252562</v>
      </c>
      <c r="H122" s="268">
        <v>0.668461363515373</v>
      </c>
      <c r="I122" s="279"/>
    </row>
    <row r="123" spans="1:9" ht="20.100000000000001" customHeight="1">
      <c r="A123" s="380"/>
      <c r="B123" s="266" t="s">
        <v>74</v>
      </c>
      <c r="C123" s="267">
        <v>3663.1609292072299</v>
      </c>
      <c r="D123" s="268">
        <v>3336.7506627965899</v>
      </c>
      <c r="E123" s="268">
        <v>6786.9616317349501</v>
      </c>
      <c r="F123" s="273">
        <v>2.85936434394891</v>
      </c>
      <c r="G123" s="268">
        <v>3379.2349678362498</v>
      </c>
      <c r="H123" s="268">
        <v>1265.6864388495901</v>
      </c>
      <c r="I123" s="277">
        <v>308.32329771871298</v>
      </c>
    </row>
    <row r="124" spans="1:9" ht="20.100000000000001" customHeight="1">
      <c r="A124" s="380"/>
      <c r="B124" s="266" t="s">
        <v>75</v>
      </c>
      <c r="C124" s="267">
        <v>5178.5872543289697</v>
      </c>
      <c r="D124" s="268">
        <v>4748.1736262148197</v>
      </c>
      <c r="E124" s="268">
        <v>7717.2170093268996</v>
      </c>
      <c r="F124" s="273">
        <v>1.79571703269778</v>
      </c>
      <c r="G124" s="268">
        <v>15.4</v>
      </c>
      <c r="H124" s="268">
        <v>1359.8942500179801</v>
      </c>
      <c r="I124" s="277">
        <v>737.02686684839</v>
      </c>
    </row>
    <row r="125" spans="1:9" s="78" customFormat="1" ht="20.100000000000001" customHeight="1">
      <c r="A125" s="380"/>
      <c r="B125" s="266" t="s">
        <v>63</v>
      </c>
      <c r="C125" s="269">
        <v>17945.931119468201</v>
      </c>
      <c r="D125" s="270">
        <v>16880.404534126501</v>
      </c>
      <c r="E125" s="270">
        <v>28929.916514379402</v>
      </c>
      <c r="F125" s="274">
        <v>2.0279475535421398</v>
      </c>
      <c r="G125" s="270">
        <v>6686.5370038945703</v>
      </c>
      <c r="H125" s="270">
        <v>5937.7155865875202</v>
      </c>
      <c r="I125" s="278">
        <v>1904.86629866777</v>
      </c>
    </row>
    <row r="126" spans="1:9" ht="20.100000000000001" customHeight="1">
      <c r="A126" s="380" t="s">
        <v>51</v>
      </c>
      <c r="B126" s="266" t="s">
        <v>66</v>
      </c>
      <c r="C126" s="267">
        <v>390.45067419800398</v>
      </c>
      <c r="D126" s="268">
        <v>390.45067419800398</v>
      </c>
      <c r="E126" s="268">
        <v>501.01159365972302</v>
      </c>
      <c r="F126" s="273">
        <v>1.4317637740757501</v>
      </c>
      <c r="G126" s="268">
        <v>328.58014213760401</v>
      </c>
      <c r="H126" s="268">
        <v>113.22968335051399</v>
      </c>
      <c r="I126" s="277">
        <v>41.395778662492198</v>
      </c>
    </row>
    <row r="127" spans="1:9" ht="20.100000000000001" customHeight="1">
      <c r="A127" s="380"/>
      <c r="B127" s="266" t="s">
        <v>67</v>
      </c>
      <c r="C127" s="267">
        <v>4.3749000000000002</v>
      </c>
      <c r="D127" s="268">
        <v>4.3749000000000002</v>
      </c>
      <c r="E127" s="268">
        <v>1.0937250000000001</v>
      </c>
      <c r="F127" s="273">
        <v>0.25</v>
      </c>
      <c r="G127" s="268">
        <v>1.0937250000000001</v>
      </c>
      <c r="H127" s="268">
        <v>0</v>
      </c>
      <c r="I127" s="277">
        <v>0</v>
      </c>
    </row>
    <row r="128" spans="1:9" ht="20.100000000000001" customHeight="1">
      <c r="A128" s="380"/>
      <c r="B128" s="266" t="s">
        <v>68</v>
      </c>
      <c r="C128" s="267">
        <v>2141.4203718009298</v>
      </c>
      <c r="D128" s="268">
        <v>2029.82045631817</v>
      </c>
      <c r="E128" s="268">
        <v>2451.3732053556701</v>
      </c>
      <c r="F128" s="273">
        <v>1.4675970472811599</v>
      </c>
      <c r="G128" s="268">
        <v>143.12747261417999</v>
      </c>
      <c r="H128" s="268">
        <v>571.83917061373802</v>
      </c>
      <c r="I128" s="277">
        <v>602.98846140061403</v>
      </c>
    </row>
    <row r="129" spans="1:9" ht="20.100000000000001" customHeight="1">
      <c r="A129" s="380"/>
      <c r="B129" s="266" t="s">
        <v>70</v>
      </c>
      <c r="C129" s="267">
        <v>165.998231229358</v>
      </c>
      <c r="D129" s="268">
        <v>165.998231229358</v>
      </c>
      <c r="E129" s="268">
        <v>14.939840810642201</v>
      </c>
      <c r="F129" s="273">
        <v>0.09</v>
      </c>
      <c r="G129" s="272"/>
      <c r="H129" s="272"/>
      <c r="I129" s="279"/>
    </row>
    <row r="130" spans="1:9" ht="20.100000000000001" customHeight="1">
      <c r="A130" s="380"/>
      <c r="B130" s="266" t="s">
        <v>71</v>
      </c>
      <c r="C130" s="267">
        <v>10.3382142789001</v>
      </c>
      <c r="D130" s="268">
        <v>10.3382142789001</v>
      </c>
      <c r="E130" s="268">
        <v>10.2010092258234</v>
      </c>
      <c r="F130" s="273">
        <v>0.98672836049096702</v>
      </c>
      <c r="G130" s="268">
        <v>4.8424097100864802</v>
      </c>
      <c r="H130" s="268">
        <v>0.85294902211390899</v>
      </c>
      <c r="I130" s="277">
        <v>0.85294902211390899</v>
      </c>
    </row>
    <row r="131" spans="1:9" ht="20.100000000000001" customHeight="1">
      <c r="A131" s="380"/>
      <c r="B131" s="266" t="s">
        <v>72</v>
      </c>
      <c r="C131" s="267">
        <v>40.864681764169298</v>
      </c>
      <c r="D131" s="268">
        <v>40.864681764169298</v>
      </c>
      <c r="E131" s="268">
        <v>11.910658281376399</v>
      </c>
      <c r="F131" s="273">
        <v>0.291465827388869</v>
      </c>
      <c r="G131" s="272"/>
      <c r="H131" s="272"/>
      <c r="I131" s="279"/>
    </row>
    <row r="132" spans="1:9" ht="20.100000000000001" customHeight="1">
      <c r="A132" s="380"/>
      <c r="B132" s="266" t="s">
        <v>74</v>
      </c>
      <c r="C132" s="267">
        <v>136</v>
      </c>
      <c r="D132" s="268">
        <v>136</v>
      </c>
      <c r="E132" s="268">
        <v>435.2</v>
      </c>
      <c r="F132" s="273">
        <v>3.2</v>
      </c>
      <c r="G132" s="268">
        <v>435.2</v>
      </c>
      <c r="H132" s="268">
        <v>0.81599999999999995</v>
      </c>
      <c r="I132" s="277">
        <v>0.20399999999999999</v>
      </c>
    </row>
    <row r="133" spans="1:9" ht="20.100000000000001" customHeight="1">
      <c r="A133" s="380"/>
      <c r="B133" s="266" t="s">
        <v>75</v>
      </c>
      <c r="C133" s="267">
        <v>107.057380746012</v>
      </c>
      <c r="D133" s="268">
        <v>107.057380746012</v>
      </c>
      <c r="E133" s="268">
        <v>93.675208152760206</v>
      </c>
      <c r="F133" s="273">
        <v>0.875</v>
      </c>
      <c r="G133" s="272"/>
      <c r="H133" s="272"/>
      <c r="I133" s="279"/>
    </row>
    <row r="134" spans="1:9" s="78" customFormat="1" ht="20.100000000000001" customHeight="1">
      <c r="A134" s="380"/>
      <c r="B134" s="266" t="s">
        <v>63</v>
      </c>
      <c r="C134" s="269">
        <v>2996.5044540173699</v>
      </c>
      <c r="D134" s="270">
        <v>2884.9045385346099</v>
      </c>
      <c r="E134" s="270">
        <v>3519.4052404859899</v>
      </c>
      <c r="F134" s="274">
        <v>1.34436046450191</v>
      </c>
      <c r="G134" s="270">
        <v>912.84374946187097</v>
      </c>
      <c r="H134" s="270">
        <v>686.73780298636598</v>
      </c>
      <c r="I134" s="278">
        <v>645.44118908522</v>
      </c>
    </row>
    <row r="135" spans="1:9" ht="20.100000000000001" customHeight="1">
      <c r="A135" s="380" t="s">
        <v>52</v>
      </c>
      <c r="B135" s="266" t="s">
        <v>66</v>
      </c>
      <c r="C135" s="267">
        <v>7268.0945765651004</v>
      </c>
      <c r="D135" s="268">
        <v>6036.94803296183</v>
      </c>
      <c r="E135" s="268">
        <v>3870.8171132781999</v>
      </c>
      <c r="F135" s="273">
        <v>0.67820326850216806</v>
      </c>
      <c r="G135" s="268">
        <v>1785.35708782041</v>
      </c>
      <c r="H135" s="268">
        <v>78.192899487771498</v>
      </c>
      <c r="I135" s="277">
        <v>32.1701080868229</v>
      </c>
    </row>
    <row r="136" spans="1:9" ht="20.100000000000001" customHeight="1">
      <c r="A136" s="380"/>
      <c r="B136" s="266" t="s">
        <v>67</v>
      </c>
      <c r="C136" s="267">
        <v>4425.0777859060299</v>
      </c>
      <c r="D136" s="268">
        <v>4277.97492536345</v>
      </c>
      <c r="E136" s="268">
        <v>2615.27666380351</v>
      </c>
      <c r="F136" s="273">
        <v>0.92893844207989096</v>
      </c>
      <c r="G136" s="268">
        <v>1191.45746914293</v>
      </c>
      <c r="H136" s="268">
        <v>70.793072558580604</v>
      </c>
      <c r="I136" s="277">
        <v>42.816111199216998</v>
      </c>
    </row>
    <row r="137" spans="1:9" ht="20.100000000000001" customHeight="1">
      <c r="A137" s="380"/>
      <c r="B137" s="266" t="s">
        <v>68</v>
      </c>
      <c r="C137" s="267">
        <v>2352.5845428079901</v>
      </c>
      <c r="D137" s="268">
        <v>2295.1264028343799</v>
      </c>
      <c r="E137" s="268">
        <v>1566.3239581057301</v>
      </c>
      <c r="F137" s="273">
        <v>0.662879640089728</v>
      </c>
      <c r="G137" s="268">
        <v>156.59327162143001</v>
      </c>
      <c r="H137" s="268">
        <v>9.5565710877203998</v>
      </c>
      <c r="I137" s="277">
        <v>1.4656354605130799</v>
      </c>
    </row>
    <row r="138" spans="1:9" ht="20.100000000000001" customHeight="1">
      <c r="A138" s="380"/>
      <c r="B138" s="266" t="s">
        <v>69</v>
      </c>
      <c r="C138" s="267">
        <v>5646.9653264967601</v>
      </c>
      <c r="D138" s="268">
        <v>5234.3381545717702</v>
      </c>
      <c r="E138" s="268">
        <v>2838.7854464000102</v>
      </c>
      <c r="F138" s="273">
        <v>0.89225909733166897</v>
      </c>
      <c r="G138" s="268">
        <v>903.864678853996</v>
      </c>
      <c r="H138" s="268">
        <v>2.90115584763398</v>
      </c>
      <c r="I138" s="277">
        <v>2.4048448392620498</v>
      </c>
    </row>
    <row r="139" spans="1:9" ht="20.100000000000001" customHeight="1">
      <c r="A139" s="380"/>
      <c r="B139" s="266" t="s">
        <v>70</v>
      </c>
      <c r="C139" s="267">
        <v>2913.6303669255999</v>
      </c>
      <c r="D139" s="268">
        <v>2362.86806753668</v>
      </c>
      <c r="E139" s="268">
        <v>1471.86876137385</v>
      </c>
      <c r="F139" s="273">
        <v>1.1132155885930699</v>
      </c>
      <c r="G139" s="268">
        <v>863.79282172848298</v>
      </c>
      <c r="H139" s="268">
        <v>203.739679854098</v>
      </c>
      <c r="I139" s="277">
        <v>0.81903999999999999</v>
      </c>
    </row>
    <row r="140" spans="1:9" ht="20.100000000000001" customHeight="1">
      <c r="A140" s="380"/>
      <c r="B140" s="266" t="s">
        <v>71</v>
      </c>
      <c r="C140" s="267">
        <v>22250.0640039346</v>
      </c>
      <c r="D140" s="268">
        <v>20475.2992023882</v>
      </c>
      <c r="E140" s="268">
        <v>15208.8363879641</v>
      </c>
      <c r="F140" s="273">
        <v>0.84323290313564403</v>
      </c>
      <c r="G140" s="268">
        <v>6471.5828246435603</v>
      </c>
      <c r="H140" s="268">
        <v>188.411418724431</v>
      </c>
      <c r="I140" s="277">
        <v>160.82322287350601</v>
      </c>
    </row>
    <row r="141" spans="1:9" ht="20.100000000000001" customHeight="1">
      <c r="A141" s="380"/>
      <c r="B141" s="266" t="s">
        <v>72</v>
      </c>
      <c r="C141" s="267">
        <v>82847.199858673601</v>
      </c>
      <c r="D141" s="268">
        <v>81324.371873136304</v>
      </c>
      <c r="E141" s="268">
        <v>54673.884754280298</v>
      </c>
      <c r="F141" s="273">
        <v>0.77360118016792601</v>
      </c>
      <c r="G141" s="268">
        <v>19009.728334756601</v>
      </c>
      <c r="H141" s="268">
        <v>428.912163069428</v>
      </c>
      <c r="I141" s="277">
        <v>328.51771478118798</v>
      </c>
    </row>
    <row r="142" spans="1:9" ht="20.100000000000001" customHeight="1">
      <c r="A142" s="380"/>
      <c r="B142" s="266" t="s">
        <v>73</v>
      </c>
      <c r="C142" s="267">
        <v>5960.4648613155496</v>
      </c>
      <c r="D142" s="268">
        <v>5733.07124488523</v>
      </c>
      <c r="E142" s="268">
        <v>4292.0779422084597</v>
      </c>
      <c r="F142" s="273">
        <v>0.80897890160178798</v>
      </c>
      <c r="G142" s="268">
        <v>1829.1404675113399</v>
      </c>
      <c r="H142" s="268">
        <v>90.589771045985799</v>
      </c>
      <c r="I142" s="277">
        <v>86.0758862513878</v>
      </c>
    </row>
    <row r="143" spans="1:9" ht="20.100000000000001" customHeight="1">
      <c r="A143" s="380"/>
      <c r="B143" s="266" t="s">
        <v>74</v>
      </c>
      <c r="C143" s="267">
        <v>4263.2841538583698</v>
      </c>
      <c r="D143" s="268">
        <v>2124.2333679947701</v>
      </c>
      <c r="E143" s="268">
        <v>911.76513920309196</v>
      </c>
      <c r="F143" s="273">
        <v>0.56960109349088595</v>
      </c>
      <c r="G143" s="268">
        <v>142.01612901495599</v>
      </c>
      <c r="H143" s="268">
        <v>32.028998419931597</v>
      </c>
      <c r="I143" s="277">
        <v>2.4308110895614998</v>
      </c>
    </row>
    <row r="144" spans="1:9" ht="20.100000000000001" customHeight="1">
      <c r="A144" s="380"/>
      <c r="B144" s="266" t="s">
        <v>75</v>
      </c>
      <c r="C144" s="267">
        <v>2446.9675332870402</v>
      </c>
      <c r="D144" s="268">
        <v>1975.49890667878</v>
      </c>
      <c r="E144" s="268">
        <v>645.66064425709203</v>
      </c>
      <c r="F144" s="273">
        <v>0.50363670842951902</v>
      </c>
      <c r="G144" s="268">
        <v>196.244210365382</v>
      </c>
      <c r="H144" s="272"/>
      <c r="I144" s="279"/>
    </row>
    <row r="145" spans="1:9" s="78" customFormat="1" ht="20.100000000000001" customHeight="1">
      <c r="A145" s="380"/>
      <c r="B145" s="266" t="s">
        <v>63</v>
      </c>
      <c r="C145" s="269">
        <v>140374.33300977101</v>
      </c>
      <c r="D145" s="270">
        <v>131839.73017835099</v>
      </c>
      <c r="E145" s="270">
        <v>88095.296810874395</v>
      </c>
      <c r="F145" s="274">
        <v>0.77124696603512199</v>
      </c>
      <c r="G145" s="270">
        <v>32549.777295459</v>
      </c>
      <c r="H145" s="270">
        <v>1105.1257300955799</v>
      </c>
      <c r="I145" s="278">
        <v>657.52337458145905</v>
      </c>
    </row>
    <row r="146" spans="1:9" ht="20.100000000000001" customHeight="1">
      <c r="A146" s="380" t="s">
        <v>24</v>
      </c>
      <c r="B146" s="266" t="s">
        <v>66</v>
      </c>
      <c r="C146" s="267">
        <v>489.97891557113201</v>
      </c>
      <c r="D146" s="268">
        <v>444.81741711106503</v>
      </c>
      <c r="E146" s="268">
        <v>421.07320209783097</v>
      </c>
      <c r="F146" s="273">
        <v>0.75881649891186498</v>
      </c>
      <c r="G146" s="268">
        <v>232.05151220412699</v>
      </c>
      <c r="H146" s="272"/>
      <c r="I146" s="279"/>
    </row>
    <row r="147" spans="1:9" ht="20.100000000000001" customHeight="1">
      <c r="A147" s="380"/>
      <c r="B147" s="266" t="s">
        <v>67</v>
      </c>
      <c r="C147" s="267">
        <v>167.72718975786</v>
      </c>
      <c r="D147" s="268">
        <v>163.40088922843401</v>
      </c>
      <c r="E147" s="268">
        <v>180.368502747273</v>
      </c>
      <c r="F147" s="273">
        <v>0.917207675695486</v>
      </c>
      <c r="G147" s="268">
        <v>43.619925440230098</v>
      </c>
      <c r="H147" s="272"/>
      <c r="I147" s="279"/>
    </row>
    <row r="148" spans="1:9" ht="20.100000000000001" customHeight="1">
      <c r="A148" s="380"/>
      <c r="B148" s="266" t="s">
        <v>68</v>
      </c>
      <c r="C148" s="267">
        <v>272.36512063156499</v>
      </c>
      <c r="D148" s="268">
        <v>262.79599838668298</v>
      </c>
      <c r="E148" s="268">
        <v>315.09642731335799</v>
      </c>
      <c r="F148" s="273">
        <v>0.82660137845033099</v>
      </c>
      <c r="G148" s="268">
        <v>0</v>
      </c>
      <c r="H148" s="272"/>
      <c r="I148" s="279"/>
    </row>
    <row r="149" spans="1:9" ht="20.100000000000001" customHeight="1">
      <c r="A149" s="380"/>
      <c r="B149" s="266" t="s">
        <v>69</v>
      </c>
      <c r="C149" s="267">
        <v>2200.5884787324298</v>
      </c>
      <c r="D149" s="268">
        <v>2146.4378818105802</v>
      </c>
      <c r="E149" s="268">
        <v>2506.31480367326</v>
      </c>
      <c r="F149" s="273">
        <v>1.12260079468982</v>
      </c>
      <c r="G149" s="268">
        <v>901.88820488923</v>
      </c>
      <c r="H149" s="272"/>
      <c r="I149" s="279"/>
    </row>
    <row r="150" spans="1:9" ht="20.100000000000001" customHeight="1">
      <c r="A150" s="380"/>
      <c r="B150" s="266" t="s">
        <v>70</v>
      </c>
      <c r="C150" s="267">
        <v>81.0176201628271</v>
      </c>
      <c r="D150" s="268">
        <v>81.0176201628271</v>
      </c>
      <c r="E150" s="268">
        <v>38.202157315639703</v>
      </c>
      <c r="F150" s="273">
        <v>1.3077744197921799</v>
      </c>
      <c r="G150" s="268">
        <v>5.5163396323342999</v>
      </c>
      <c r="H150" s="272"/>
      <c r="I150" s="279"/>
    </row>
    <row r="151" spans="1:9" ht="20.100000000000001" customHeight="1">
      <c r="A151" s="380"/>
      <c r="B151" s="266" t="s">
        <v>71</v>
      </c>
      <c r="C151" s="267">
        <v>582.13386714783803</v>
      </c>
      <c r="D151" s="268">
        <v>582.13386714783803</v>
      </c>
      <c r="E151" s="268">
        <v>600.61134967559701</v>
      </c>
      <c r="F151" s="273">
        <v>1.10828022152699</v>
      </c>
      <c r="G151" s="268">
        <v>370.464882348282</v>
      </c>
      <c r="H151" s="272"/>
      <c r="I151" s="279"/>
    </row>
    <row r="152" spans="1:9" ht="20.100000000000001" customHeight="1">
      <c r="A152" s="380"/>
      <c r="B152" s="266" t="s">
        <v>72</v>
      </c>
      <c r="C152" s="267">
        <v>1447.1449300725999</v>
      </c>
      <c r="D152" s="268">
        <v>1407.6905284647801</v>
      </c>
      <c r="E152" s="268">
        <v>1791.6741279263899</v>
      </c>
      <c r="F152" s="273">
        <v>0.84696811820764495</v>
      </c>
      <c r="G152" s="268">
        <v>919.94994304863303</v>
      </c>
      <c r="H152" s="272"/>
      <c r="I152" s="279"/>
    </row>
    <row r="153" spans="1:9" ht="20.100000000000001" customHeight="1">
      <c r="A153" s="380"/>
      <c r="B153" s="266" t="s">
        <v>73</v>
      </c>
      <c r="C153" s="267">
        <v>128.675047636225</v>
      </c>
      <c r="D153" s="268">
        <v>128.01640715861399</v>
      </c>
      <c r="E153" s="268">
        <v>103.11409529593401</v>
      </c>
      <c r="F153" s="273">
        <v>0.56271817248350897</v>
      </c>
      <c r="G153" s="268">
        <v>17.9879691730122</v>
      </c>
      <c r="H153" s="272"/>
      <c r="I153" s="279"/>
    </row>
    <row r="154" spans="1:9" ht="20.100000000000001" customHeight="1">
      <c r="A154" s="380"/>
      <c r="B154" s="266" t="s">
        <v>74</v>
      </c>
      <c r="C154" s="267">
        <v>436.36072456950598</v>
      </c>
      <c r="D154" s="268">
        <v>245.860825800426</v>
      </c>
      <c r="E154" s="268">
        <v>170.349436681936</v>
      </c>
      <c r="F154" s="273">
        <v>0.45509387434300802</v>
      </c>
      <c r="G154" s="268">
        <v>0.62716412675224698</v>
      </c>
      <c r="H154" s="272"/>
      <c r="I154" s="279"/>
    </row>
    <row r="155" spans="1:9" ht="20.100000000000001" customHeight="1">
      <c r="A155" s="380"/>
      <c r="B155" s="266" t="s">
        <v>75</v>
      </c>
      <c r="C155" s="267">
        <v>1363.3068231483101</v>
      </c>
      <c r="D155" s="268">
        <v>1177.6097319477001</v>
      </c>
      <c r="E155" s="268">
        <v>1167.6573629811401</v>
      </c>
      <c r="F155" s="273">
        <v>0.80610816766657101</v>
      </c>
      <c r="G155" s="268">
        <v>292.83914594714798</v>
      </c>
      <c r="H155" s="272"/>
      <c r="I155" s="279"/>
    </row>
    <row r="156" spans="1:9" s="78" customFormat="1" ht="20.100000000000001" customHeight="1">
      <c r="A156" s="380"/>
      <c r="B156" s="266" t="s">
        <v>63</v>
      </c>
      <c r="C156" s="269">
        <v>7169.2987174302898</v>
      </c>
      <c r="D156" s="270">
        <v>6639.78116721894</v>
      </c>
      <c r="E156" s="270">
        <v>7294.4614657083603</v>
      </c>
      <c r="F156" s="274">
        <v>0.87953163085626396</v>
      </c>
      <c r="G156" s="270">
        <v>2784.9450868097501</v>
      </c>
      <c r="H156" s="280"/>
      <c r="I156" s="281"/>
    </row>
    <row r="157" spans="1:9" ht="20.100000000000001" customHeight="1">
      <c r="A157" s="380" t="s">
        <v>53</v>
      </c>
      <c r="B157" s="266" t="s">
        <v>66</v>
      </c>
      <c r="C157" s="267">
        <v>2881.79450439109</v>
      </c>
      <c r="D157" s="268">
        <v>2456.51252840495</v>
      </c>
      <c r="E157" s="268">
        <v>1578.7839399394099</v>
      </c>
      <c r="F157" s="273">
        <v>0.86953118996410605</v>
      </c>
      <c r="G157" s="268">
        <v>313.09225778733003</v>
      </c>
      <c r="H157" s="268">
        <v>23.205943691932099</v>
      </c>
      <c r="I157" s="277">
        <v>15.5659436919321</v>
      </c>
    </row>
    <row r="158" spans="1:9" ht="20.100000000000001" customHeight="1">
      <c r="A158" s="380"/>
      <c r="B158" s="266" t="s">
        <v>67</v>
      </c>
      <c r="C158" s="267">
        <v>93.053114626375503</v>
      </c>
      <c r="D158" s="268">
        <v>93.053114626375503</v>
      </c>
      <c r="E158" s="268">
        <v>46.542066764206602</v>
      </c>
      <c r="F158" s="273">
        <v>0.77494598164099004</v>
      </c>
      <c r="G158" s="268">
        <v>7.1084948824909304</v>
      </c>
      <c r="H158" s="268">
        <v>1.5693679874895501</v>
      </c>
      <c r="I158" s="277">
        <v>5.0000000000000001E-3</v>
      </c>
    </row>
    <row r="159" spans="1:9" ht="20.100000000000001" customHeight="1">
      <c r="A159" s="380"/>
      <c r="B159" s="266" t="s">
        <v>68</v>
      </c>
      <c r="C159" s="267">
        <v>282.31005590027002</v>
      </c>
      <c r="D159" s="268">
        <v>271.08588315779502</v>
      </c>
      <c r="E159" s="268">
        <v>88.616201413288593</v>
      </c>
      <c r="F159" s="273">
        <v>0.42044747005883398</v>
      </c>
      <c r="G159" s="268">
        <v>0</v>
      </c>
      <c r="H159" s="272"/>
      <c r="I159" s="279"/>
    </row>
    <row r="160" spans="1:9" ht="20.100000000000001" customHeight="1">
      <c r="A160" s="380"/>
      <c r="B160" s="266" t="s">
        <v>69</v>
      </c>
      <c r="C160" s="267">
        <v>453.85571705459699</v>
      </c>
      <c r="D160" s="268">
        <v>453.85571705459699</v>
      </c>
      <c r="E160" s="268">
        <v>323.25630829176799</v>
      </c>
      <c r="F160" s="273">
        <v>0.51004784078711995</v>
      </c>
      <c r="G160" s="268">
        <v>79.609087208388203</v>
      </c>
      <c r="H160" s="268">
        <v>1.00201868302585</v>
      </c>
      <c r="I160" s="277">
        <v>1.00201868302585</v>
      </c>
    </row>
    <row r="161" spans="1:9" ht="20.100000000000001" customHeight="1">
      <c r="A161" s="380"/>
      <c r="B161" s="266" t="s">
        <v>70</v>
      </c>
      <c r="C161" s="267">
        <v>22.130302051667002</v>
      </c>
      <c r="D161" s="268">
        <v>22.130302051667002</v>
      </c>
      <c r="E161" s="268">
        <v>31.9720158636148</v>
      </c>
      <c r="F161" s="273">
        <v>2.1006315652729302</v>
      </c>
      <c r="G161" s="268">
        <v>0.82598788508683796</v>
      </c>
      <c r="H161" s="268">
        <v>0</v>
      </c>
      <c r="I161" s="277">
        <v>0</v>
      </c>
    </row>
    <row r="162" spans="1:9" ht="20.100000000000001" customHeight="1">
      <c r="A162" s="380"/>
      <c r="B162" s="266" t="s">
        <v>71</v>
      </c>
      <c r="C162" s="267">
        <v>191.453643299014</v>
      </c>
      <c r="D162" s="268">
        <v>181.308119757523</v>
      </c>
      <c r="E162" s="268">
        <v>125.48022864978</v>
      </c>
      <c r="F162" s="273">
        <v>0.70959948424775299</v>
      </c>
      <c r="G162" s="268">
        <v>38.582660584668702</v>
      </c>
      <c r="H162" s="268">
        <v>3.3693805970684698</v>
      </c>
      <c r="I162" s="279"/>
    </row>
    <row r="163" spans="1:9" ht="20.100000000000001" customHeight="1">
      <c r="A163" s="380"/>
      <c r="B163" s="266" t="s">
        <v>72</v>
      </c>
      <c r="C163" s="267">
        <v>562.50148994541405</v>
      </c>
      <c r="D163" s="268">
        <v>562.50148994541405</v>
      </c>
      <c r="E163" s="268">
        <v>250.47189403594001</v>
      </c>
      <c r="F163" s="273">
        <v>0.83518359778212503</v>
      </c>
      <c r="G163" s="268">
        <v>13.570165450505501</v>
      </c>
      <c r="H163" s="268">
        <v>0</v>
      </c>
      <c r="I163" s="277">
        <v>0</v>
      </c>
    </row>
    <row r="164" spans="1:9" ht="20.100000000000001" customHeight="1">
      <c r="A164" s="380"/>
      <c r="B164" s="266" t="s">
        <v>73</v>
      </c>
      <c r="C164" s="267">
        <v>40.491459105270003</v>
      </c>
      <c r="D164" s="268">
        <v>40.488334105269999</v>
      </c>
      <c r="E164" s="268">
        <v>15.0260305839599</v>
      </c>
      <c r="F164" s="273">
        <v>1.0738666666666701</v>
      </c>
      <c r="G164" s="268">
        <v>1.5287976290680301</v>
      </c>
      <c r="H164" s="268">
        <v>0</v>
      </c>
      <c r="I164" s="277">
        <v>0</v>
      </c>
    </row>
    <row r="165" spans="1:9" ht="20.100000000000001" customHeight="1">
      <c r="A165" s="380"/>
      <c r="B165" s="266" t="s">
        <v>74</v>
      </c>
      <c r="C165" s="267">
        <v>9990.5218916137892</v>
      </c>
      <c r="D165" s="268">
        <v>4885.4975244092602</v>
      </c>
      <c r="E165" s="268">
        <v>2431.4043399922598</v>
      </c>
      <c r="F165" s="273">
        <v>0.52218359469417097</v>
      </c>
      <c r="G165" s="268">
        <v>291.08003663624697</v>
      </c>
      <c r="H165" s="268">
        <v>17.326388014842699</v>
      </c>
      <c r="I165" s="277">
        <v>9.7858485294895594</v>
      </c>
    </row>
    <row r="166" spans="1:9" ht="20.100000000000001" customHeight="1">
      <c r="A166" s="380"/>
      <c r="B166" s="266" t="s">
        <v>75</v>
      </c>
      <c r="C166" s="267">
        <v>1574.6903364586001</v>
      </c>
      <c r="D166" s="268">
        <v>1037.4676461366601</v>
      </c>
      <c r="E166" s="268">
        <v>809.43716998985599</v>
      </c>
      <c r="F166" s="273">
        <v>0.591479787160202</v>
      </c>
      <c r="G166" s="268">
        <v>220.75602008844101</v>
      </c>
      <c r="H166" s="272"/>
      <c r="I166" s="279"/>
    </row>
    <row r="167" spans="1:9" s="78" customFormat="1" ht="20.100000000000001" customHeight="1">
      <c r="A167" s="380"/>
      <c r="B167" s="266" t="s">
        <v>63</v>
      </c>
      <c r="C167" s="269">
        <v>16092.802514446101</v>
      </c>
      <c r="D167" s="270">
        <v>10003.9006596495</v>
      </c>
      <c r="E167" s="270">
        <v>5700.9901955240903</v>
      </c>
      <c r="F167" s="274">
        <v>0.72980253970799802</v>
      </c>
      <c r="G167" s="270">
        <v>966.15350815222496</v>
      </c>
      <c r="H167" s="270">
        <v>46.473098974358599</v>
      </c>
      <c r="I167" s="278">
        <v>26.358810904447498</v>
      </c>
    </row>
    <row r="168" spans="1:9" ht="20.100000000000001" customHeight="1">
      <c r="A168" s="380" t="s">
        <v>54</v>
      </c>
      <c r="B168" s="266" t="s">
        <v>66</v>
      </c>
      <c r="C168" s="267">
        <v>174.65985000000001</v>
      </c>
      <c r="D168" s="268">
        <v>173.33985000000001</v>
      </c>
      <c r="E168" s="268">
        <v>76.327500000000001</v>
      </c>
      <c r="F168" s="273">
        <v>1.51875</v>
      </c>
      <c r="G168" s="268">
        <v>0</v>
      </c>
      <c r="H168" s="268">
        <v>0</v>
      </c>
      <c r="I168" s="277">
        <v>0</v>
      </c>
    </row>
    <row r="169" spans="1:9" ht="20.100000000000001" customHeight="1">
      <c r="A169" s="380"/>
      <c r="B169" s="266" t="s">
        <v>67</v>
      </c>
      <c r="C169" s="267">
        <v>135.345965128318</v>
      </c>
      <c r="D169" s="268">
        <v>135.345965128318</v>
      </c>
      <c r="E169" s="268">
        <v>87.883141378511397</v>
      </c>
      <c r="F169" s="273">
        <v>1.78438387283519</v>
      </c>
      <c r="G169" s="268">
        <v>1.08</v>
      </c>
      <c r="H169" s="268">
        <v>0.108</v>
      </c>
      <c r="I169" s="277">
        <v>0.108</v>
      </c>
    </row>
    <row r="170" spans="1:9" ht="20.100000000000001" customHeight="1">
      <c r="A170" s="380"/>
      <c r="B170" s="266" t="s">
        <v>69</v>
      </c>
      <c r="C170" s="267">
        <v>6.7755000000000001</v>
      </c>
      <c r="D170" s="268">
        <v>6.7755000000000001</v>
      </c>
      <c r="E170" s="268">
        <v>0</v>
      </c>
      <c r="F170" s="273">
        <v>0</v>
      </c>
      <c r="G170" s="268">
        <v>0</v>
      </c>
      <c r="H170" s="268">
        <v>0</v>
      </c>
      <c r="I170" s="277">
        <v>0</v>
      </c>
    </row>
    <row r="171" spans="1:9" ht="20.100000000000001" customHeight="1">
      <c r="A171" s="380"/>
      <c r="B171" s="266" t="s">
        <v>70</v>
      </c>
      <c r="C171" s="267">
        <v>8.1904000000000003</v>
      </c>
      <c r="D171" s="268">
        <v>8.1904000000000003</v>
      </c>
      <c r="E171" s="268">
        <v>4.0952000000000002</v>
      </c>
      <c r="F171" s="273">
        <v>0.5</v>
      </c>
      <c r="G171" s="268">
        <v>0</v>
      </c>
      <c r="H171" s="268">
        <v>0</v>
      </c>
      <c r="I171" s="277">
        <v>0</v>
      </c>
    </row>
    <row r="172" spans="1:9" ht="20.100000000000001" customHeight="1">
      <c r="A172" s="380"/>
      <c r="B172" s="266" t="s">
        <v>72</v>
      </c>
      <c r="C172" s="267">
        <v>3.2498999999999998</v>
      </c>
      <c r="D172" s="268">
        <v>3.2498999999999998</v>
      </c>
      <c r="E172" s="268">
        <v>1.0832999999999999</v>
      </c>
      <c r="F172" s="273">
        <v>0.33333333333333298</v>
      </c>
      <c r="G172" s="268">
        <v>1.0832999999999999</v>
      </c>
      <c r="H172" s="268">
        <v>0</v>
      </c>
      <c r="I172" s="277">
        <v>0</v>
      </c>
    </row>
    <row r="173" spans="1:9" ht="20.100000000000001" customHeight="1">
      <c r="A173" s="380"/>
      <c r="B173" s="266" t="s">
        <v>74</v>
      </c>
      <c r="C173" s="267">
        <v>110.62268</v>
      </c>
      <c r="D173" s="268">
        <v>107.56268</v>
      </c>
      <c r="E173" s="268">
        <v>158.804092</v>
      </c>
      <c r="F173" s="273">
        <v>2.16655982905983</v>
      </c>
      <c r="G173" s="268">
        <v>25</v>
      </c>
      <c r="H173" s="268">
        <v>0.1</v>
      </c>
      <c r="I173" s="277">
        <v>0</v>
      </c>
    </row>
    <row r="174" spans="1:9" ht="20.100000000000001" customHeight="1">
      <c r="A174" s="380"/>
      <c r="B174" s="266" t="s">
        <v>75</v>
      </c>
      <c r="C174" s="267">
        <v>184.05006990797901</v>
      </c>
      <c r="D174" s="268">
        <v>184.05006990797901</v>
      </c>
      <c r="E174" s="268">
        <v>138.03755243098499</v>
      </c>
      <c r="F174" s="273">
        <v>0.75</v>
      </c>
      <c r="G174" s="272"/>
      <c r="H174" s="272"/>
      <c r="I174" s="279"/>
    </row>
    <row r="175" spans="1:9" s="78" customFormat="1" ht="20.100000000000001" customHeight="1">
      <c r="A175" s="380"/>
      <c r="B175" s="266" t="s">
        <v>63</v>
      </c>
      <c r="C175" s="269">
        <v>622.89436503629804</v>
      </c>
      <c r="D175" s="270">
        <v>618.51436503629805</v>
      </c>
      <c r="E175" s="270">
        <v>466.23078580949601</v>
      </c>
      <c r="F175" s="274">
        <v>1.5188157952336401</v>
      </c>
      <c r="G175" s="270">
        <v>27.1633</v>
      </c>
      <c r="H175" s="270">
        <v>0.20799999999999999</v>
      </c>
      <c r="I175" s="278">
        <v>0.108</v>
      </c>
    </row>
    <row r="176" spans="1:9" ht="20.100000000000001" customHeight="1">
      <c r="A176" s="380" t="s">
        <v>55</v>
      </c>
      <c r="B176" s="266" t="s">
        <v>66</v>
      </c>
      <c r="C176" s="267">
        <v>34902.076542215502</v>
      </c>
      <c r="D176" s="268">
        <v>32401.010062863101</v>
      </c>
      <c r="E176" s="268">
        <v>76784.159853322693</v>
      </c>
      <c r="F176" s="273">
        <v>4.9948170992176202</v>
      </c>
      <c r="G176" s="268">
        <v>44292.747798846198</v>
      </c>
      <c r="H176" s="268">
        <v>80.624412002489095</v>
      </c>
      <c r="I176" s="277">
        <v>8.23049788500823</v>
      </c>
    </row>
    <row r="177" spans="1:9" ht="20.100000000000001" customHeight="1">
      <c r="A177" s="380"/>
      <c r="B177" s="266" t="s">
        <v>67</v>
      </c>
      <c r="C177" s="267">
        <v>8424.0041140352605</v>
      </c>
      <c r="D177" s="268">
        <v>8240.0143972184796</v>
      </c>
      <c r="E177" s="268">
        <v>23757.666368448299</v>
      </c>
      <c r="F177" s="273">
        <v>4.1189955394273499</v>
      </c>
      <c r="G177" s="268">
        <v>11411.546117948499</v>
      </c>
      <c r="H177" s="268">
        <v>2.57354304485375</v>
      </c>
      <c r="I177" s="277">
        <v>18.444503784705599</v>
      </c>
    </row>
    <row r="178" spans="1:9" ht="20.100000000000001" customHeight="1">
      <c r="A178" s="380"/>
      <c r="B178" s="266" t="s">
        <v>68</v>
      </c>
      <c r="C178" s="267">
        <v>1965.56975213438</v>
      </c>
      <c r="D178" s="268">
        <v>1965.5405846343899</v>
      </c>
      <c r="E178" s="268">
        <v>5946.9776510126503</v>
      </c>
      <c r="F178" s="273">
        <v>3.9529154473586599</v>
      </c>
      <c r="G178" s="268">
        <v>1056.8722014694699</v>
      </c>
      <c r="H178" s="268">
        <v>2.8799830896221899</v>
      </c>
      <c r="I178" s="277">
        <v>0</v>
      </c>
    </row>
    <row r="179" spans="1:9" ht="20.100000000000001" customHeight="1">
      <c r="A179" s="380"/>
      <c r="B179" s="266" t="s">
        <v>69</v>
      </c>
      <c r="C179" s="267">
        <v>3660.1439774007799</v>
      </c>
      <c r="D179" s="268">
        <v>3624.5731915228198</v>
      </c>
      <c r="E179" s="268">
        <v>10674.9466734578</v>
      </c>
      <c r="F179" s="273">
        <v>4.4081641388402701</v>
      </c>
      <c r="G179" s="268">
        <v>4175.0964698013004</v>
      </c>
      <c r="H179" s="268">
        <v>0</v>
      </c>
      <c r="I179" s="277">
        <v>0</v>
      </c>
    </row>
    <row r="180" spans="1:9" ht="20.100000000000001" customHeight="1">
      <c r="A180" s="380"/>
      <c r="B180" s="266" t="s">
        <v>70</v>
      </c>
      <c r="C180" s="267">
        <v>5402.8314862697098</v>
      </c>
      <c r="D180" s="268">
        <v>5212.1362421698104</v>
      </c>
      <c r="E180" s="268">
        <v>3370.3326467117199</v>
      </c>
      <c r="F180" s="273">
        <v>2.5916192670378799</v>
      </c>
      <c r="G180" s="268">
        <v>1044.8237534786099</v>
      </c>
      <c r="H180" s="268">
        <v>1.02126819951067</v>
      </c>
      <c r="I180" s="277">
        <v>0.15467937922974501</v>
      </c>
    </row>
    <row r="181" spans="1:9" ht="20.100000000000001" customHeight="1">
      <c r="A181" s="380"/>
      <c r="B181" s="266" t="s">
        <v>71</v>
      </c>
      <c r="C181" s="267">
        <v>8976.9958757707791</v>
      </c>
      <c r="D181" s="268">
        <v>8856.7427293434503</v>
      </c>
      <c r="E181" s="268">
        <v>20125.608005234099</v>
      </c>
      <c r="F181" s="273">
        <v>3.5494479404870498</v>
      </c>
      <c r="G181" s="268">
        <v>8636.4061696584504</v>
      </c>
      <c r="H181" s="268">
        <v>0.72650792961220201</v>
      </c>
      <c r="I181" s="277">
        <v>0.72650792961220201</v>
      </c>
    </row>
    <row r="182" spans="1:9" ht="20.100000000000001" customHeight="1">
      <c r="A182" s="380"/>
      <c r="B182" s="266" t="s">
        <v>72</v>
      </c>
      <c r="C182" s="267">
        <v>9958.0419639915108</v>
      </c>
      <c r="D182" s="268">
        <v>9774.4769262598693</v>
      </c>
      <c r="E182" s="268">
        <v>28942.5882849468</v>
      </c>
      <c r="F182" s="273">
        <v>3.6107302476799301</v>
      </c>
      <c r="G182" s="268">
        <v>11869.362968172099</v>
      </c>
      <c r="H182" s="268">
        <v>14.9355478555576</v>
      </c>
      <c r="I182" s="277">
        <v>5.6235125138358999</v>
      </c>
    </row>
    <row r="183" spans="1:9" ht="20.100000000000001" customHeight="1">
      <c r="A183" s="380"/>
      <c r="B183" s="266" t="s">
        <v>73</v>
      </c>
      <c r="C183" s="267">
        <v>5705.9147439174003</v>
      </c>
      <c r="D183" s="268">
        <v>5645.74919346766</v>
      </c>
      <c r="E183" s="268">
        <v>33902.041387375102</v>
      </c>
      <c r="F183" s="273">
        <v>6.2537027567043904</v>
      </c>
      <c r="G183" s="268">
        <v>17189.108151206899</v>
      </c>
      <c r="H183" s="268">
        <v>3.88957642139576</v>
      </c>
      <c r="I183" s="277">
        <v>0</v>
      </c>
    </row>
    <row r="184" spans="1:9" ht="20.100000000000001" customHeight="1">
      <c r="A184" s="380"/>
      <c r="B184" s="266" t="s">
        <v>74</v>
      </c>
      <c r="C184" s="267">
        <v>24537.404728556699</v>
      </c>
      <c r="D184" s="268">
        <v>18187.463436018799</v>
      </c>
      <c r="E184" s="268">
        <v>26336.490391988798</v>
      </c>
      <c r="F184" s="273">
        <v>2.3895802628017901</v>
      </c>
      <c r="G184" s="268">
        <v>4093.8569963914001</v>
      </c>
      <c r="H184" s="268">
        <v>146.552476139981</v>
      </c>
      <c r="I184" s="277">
        <v>68.303651623965393</v>
      </c>
    </row>
    <row r="185" spans="1:9" ht="20.100000000000001" customHeight="1">
      <c r="A185" s="380"/>
      <c r="B185" s="266" t="s">
        <v>75</v>
      </c>
      <c r="C185" s="267">
        <v>3057.46727641197</v>
      </c>
      <c r="D185" s="268">
        <v>2241.8320968734702</v>
      </c>
      <c r="E185" s="268">
        <v>4790.33196081801</v>
      </c>
      <c r="F185" s="273">
        <v>2.4562268298887</v>
      </c>
      <c r="G185" s="268">
        <v>1750.92781570753</v>
      </c>
      <c r="H185" s="268">
        <v>0.163092854632228</v>
      </c>
      <c r="I185" s="277">
        <v>0</v>
      </c>
    </row>
    <row r="186" spans="1:9" s="78" customFormat="1" ht="20.100000000000001" customHeight="1">
      <c r="A186" s="380"/>
      <c r="B186" s="266" t="s">
        <v>63</v>
      </c>
      <c r="C186" s="269">
        <v>106590.450460704</v>
      </c>
      <c r="D186" s="270">
        <v>96149.538860371904</v>
      </c>
      <c r="E186" s="270">
        <v>234631.143223316</v>
      </c>
      <c r="F186" s="274">
        <v>3.7963004693782101</v>
      </c>
      <c r="G186" s="270">
        <v>105520.74844267999</v>
      </c>
      <c r="H186" s="270">
        <v>253.366407537654</v>
      </c>
      <c r="I186" s="278">
        <v>101.48335311635699</v>
      </c>
    </row>
    <row r="187" spans="1:9" ht="20.100000000000001" customHeight="1">
      <c r="A187" s="380" t="s">
        <v>30</v>
      </c>
      <c r="B187" s="266" t="s">
        <v>66</v>
      </c>
      <c r="C187" s="267">
        <v>20995.708419999999</v>
      </c>
      <c r="D187" s="268">
        <v>20934.7265725</v>
      </c>
      <c r="E187" s="268">
        <v>162208.68549999999</v>
      </c>
      <c r="F187" s="273">
        <v>7.5834631834043398</v>
      </c>
      <c r="G187" s="268">
        <v>154186.98879999999</v>
      </c>
      <c r="H187" s="268">
        <v>6068.2709160000004</v>
      </c>
      <c r="I187" s="277">
        <v>5647.9812534000002</v>
      </c>
    </row>
    <row r="188" spans="1:9" ht="20.100000000000001" customHeight="1">
      <c r="A188" s="380"/>
      <c r="B188" s="266" t="s">
        <v>67</v>
      </c>
      <c r="C188" s="267">
        <v>6361.6498000000001</v>
      </c>
      <c r="D188" s="268">
        <v>6341.6498000000001</v>
      </c>
      <c r="E188" s="268">
        <v>51044.749000000003</v>
      </c>
      <c r="F188" s="273">
        <v>7.1892217808325096</v>
      </c>
      <c r="G188" s="268">
        <v>50097.749000000003</v>
      </c>
      <c r="H188" s="268">
        <v>1209.1283000000001</v>
      </c>
      <c r="I188" s="277">
        <v>1612.6849400000001</v>
      </c>
    </row>
    <row r="189" spans="1:9" ht="20.100000000000001" customHeight="1">
      <c r="A189" s="380"/>
      <c r="B189" s="266" t="s">
        <v>70</v>
      </c>
      <c r="C189" s="267">
        <v>5557.4552000000003</v>
      </c>
      <c r="D189" s="268">
        <v>5544.5337799999998</v>
      </c>
      <c r="E189" s="268">
        <v>38223.590744000001</v>
      </c>
      <c r="F189" s="273">
        <v>6.5945156790058199</v>
      </c>
      <c r="G189" s="268">
        <v>37937.885743999999</v>
      </c>
      <c r="H189" s="268">
        <v>1252.1417156</v>
      </c>
      <c r="I189" s="277">
        <v>1358.6115451999999</v>
      </c>
    </row>
    <row r="190" spans="1:9" ht="20.100000000000001" customHeight="1">
      <c r="A190" s="380"/>
      <c r="B190" s="266" t="s">
        <v>71</v>
      </c>
      <c r="C190" s="267">
        <v>231.42599999999999</v>
      </c>
      <c r="D190" s="268">
        <v>231.42599999999999</v>
      </c>
      <c r="E190" s="268">
        <v>1157.1300000000001</v>
      </c>
      <c r="F190" s="273">
        <v>5</v>
      </c>
      <c r="G190" s="268">
        <v>1157.1300000000001</v>
      </c>
      <c r="H190" s="268">
        <v>57.856499999999997</v>
      </c>
      <c r="I190" s="277">
        <v>46.285200000000003</v>
      </c>
    </row>
    <row r="191" spans="1:9" ht="20.100000000000001" customHeight="1">
      <c r="A191" s="380"/>
      <c r="B191" s="266" t="s">
        <v>73</v>
      </c>
      <c r="C191" s="267">
        <v>250</v>
      </c>
      <c r="D191" s="268">
        <v>250</v>
      </c>
      <c r="E191" s="268">
        <v>2500</v>
      </c>
      <c r="F191" s="273">
        <v>10</v>
      </c>
      <c r="G191" s="268">
        <v>2500</v>
      </c>
      <c r="H191" s="268">
        <v>94</v>
      </c>
      <c r="I191" s="277">
        <v>36</v>
      </c>
    </row>
    <row r="192" spans="1:9" ht="20.100000000000001" customHeight="1">
      <c r="A192" s="380"/>
      <c r="B192" s="266" t="s">
        <v>74</v>
      </c>
      <c r="C192" s="267">
        <v>3248.3343500000001</v>
      </c>
      <c r="D192" s="268">
        <v>3248.3343500000001</v>
      </c>
      <c r="E192" s="268">
        <v>22357.6973</v>
      </c>
      <c r="F192" s="273">
        <v>6.3953030527737802</v>
      </c>
      <c r="G192" s="268">
        <v>21924.0363</v>
      </c>
      <c r="H192" s="268">
        <v>667.14428099999998</v>
      </c>
      <c r="I192" s="277">
        <v>450.43436100000002</v>
      </c>
    </row>
    <row r="193" spans="1:9" s="78" customFormat="1" ht="20.100000000000001" customHeight="1">
      <c r="A193" s="380"/>
      <c r="B193" s="266" t="s">
        <v>63</v>
      </c>
      <c r="C193" s="269">
        <v>36644.573770000003</v>
      </c>
      <c r="D193" s="270">
        <v>36550.670502499997</v>
      </c>
      <c r="E193" s="270">
        <v>277491.85254400002</v>
      </c>
      <c r="F193" s="274">
        <v>7.1698598886919704</v>
      </c>
      <c r="G193" s="270">
        <v>267803.78984400001</v>
      </c>
      <c r="H193" s="270">
        <v>9348.5417125999993</v>
      </c>
      <c r="I193" s="278">
        <v>9151.9972996000106</v>
      </c>
    </row>
    <row r="194" spans="1:9" ht="20.100000000000001" customHeight="1">
      <c r="A194" s="380" t="s">
        <v>31</v>
      </c>
      <c r="B194" s="266" t="s">
        <v>66</v>
      </c>
      <c r="C194" s="267">
        <v>1662.2995000000001</v>
      </c>
      <c r="D194" s="268">
        <v>1662.2995000000001</v>
      </c>
      <c r="E194" s="268">
        <v>13170.308800000001</v>
      </c>
      <c r="F194" s="273">
        <v>8.1830275567344497</v>
      </c>
      <c r="G194" s="268">
        <v>13170.308800000001</v>
      </c>
      <c r="H194" s="268">
        <v>595.47424999999998</v>
      </c>
      <c r="I194" s="277">
        <v>334.61865</v>
      </c>
    </row>
    <row r="195" spans="1:9" ht="20.100000000000001" customHeight="1">
      <c r="A195" s="380"/>
      <c r="B195" s="266" t="s">
        <v>70</v>
      </c>
      <c r="C195" s="267">
        <v>295.3492</v>
      </c>
      <c r="D195" s="268">
        <v>295.3492</v>
      </c>
      <c r="E195" s="268">
        <v>2238.442</v>
      </c>
      <c r="F195" s="273">
        <v>7.4725137431284399</v>
      </c>
      <c r="G195" s="268">
        <v>2238.442</v>
      </c>
      <c r="H195" s="268">
        <v>47.241529999999997</v>
      </c>
      <c r="I195" s="277">
        <v>47.036769999999997</v>
      </c>
    </row>
    <row r="196" spans="1:9" ht="20.100000000000001" customHeight="1">
      <c r="A196" s="380"/>
      <c r="B196" s="266" t="s">
        <v>74</v>
      </c>
      <c r="C196" s="267">
        <v>562.5204</v>
      </c>
      <c r="D196" s="268">
        <v>562.22040000000004</v>
      </c>
      <c r="E196" s="268">
        <v>4152.6427999999996</v>
      </c>
      <c r="F196" s="273">
        <v>7.4444444444444402</v>
      </c>
      <c r="G196" s="268">
        <v>3334.6428000000001</v>
      </c>
      <c r="H196" s="268">
        <v>71.150000000000006</v>
      </c>
      <c r="I196" s="277">
        <v>46.85</v>
      </c>
    </row>
    <row r="197" spans="1:9" s="78" customFormat="1" ht="20.100000000000001" customHeight="1">
      <c r="A197" s="380"/>
      <c r="B197" s="266" t="s">
        <v>63</v>
      </c>
      <c r="C197" s="269">
        <v>2520.1691000000001</v>
      </c>
      <c r="D197" s="270">
        <v>2519.8690999999999</v>
      </c>
      <c r="E197" s="270">
        <v>19561.393599999999</v>
      </c>
      <c r="F197" s="274">
        <v>7.8498597146648104</v>
      </c>
      <c r="G197" s="270">
        <v>18743.393599999999</v>
      </c>
      <c r="H197" s="270">
        <v>713.86577999999997</v>
      </c>
      <c r="I197" s="278">
        <v>428.50542000000002</v>
      </c>
    </row>
    <row r="198" spans="1:9" ht="20.100000000000001" customHeight="1">
      <c r="A198" s="380" t="s">
        <v>56</v>
      </c>
      <c r="B198" s="266" t="s">
        <v>66</v>
      </c>
      <c r="C198" s="267">
        <v>1806.2608990763999</v>
      </c>
      <c r="D198" s="268">
        <v>1526.14367295486</v>
      </c>
      <c r="E198" s="268">
        <v>2084.9768867585699</v>
      </c>
      <c r="F198" s="273">
        <v>1.199338039348</v>
      </c>
      <c r="G198" s="268">
        <v>756.17537225519197</v>
      </c>
      <c r="H198" s="268">
        <v>70.783071447078896</v>
      </c>
      <c r="I198" s="277">
        <v>71.136966802596604</v>
      </c>
    </row>
    <row r="199" spans="1:9" ht="20.100000000000001" customHeight="1">
      <c r="A199" s="380"/>
      <c r="B199" s="266" t="s">
        <v>67</v>
      </c>
      <c r="C199" s="267">
        <v>1027.7882362190801</v>
      </c>
      <c r="D199" s="268">
        <v>996.76364845868602</v>
      </c>
      <c r="E199" s="268">
        <v>1113.9241870333401</v>
      </c>
      <c r="F199" s="273">
        <v>1.24283091435534</v>
      </c>
      <c r="G199" s="268">
        <v>508.32692536696601</v>
      </c>
      <c r="H199" s="268">
        <v>105.00660892616899</v>
      </c>
      <c r="I199" s="277">
        <v>121.957504832672</v>
      </c>
    </row>
    <row r="200" spans="1:9" ht="20.100000000000001" customHeight="1">
      <c r="A200" s="380"/>
      <c r="B200" s="266" t="s">
        <v>68</v>
      </c>
      <c r="C200" s="267">
        <v>42.300126339131097</v>
      </c>
      <c r="D200" s="268">
        <v>42.300126339131097</v>
      </c>
      <c r="E200" s="268">
        <v>43.493314545030103</v>
      </c>
      <c r="F200" s="273">
        <v>1.1033950617283901</v>
      </c>
      <c r="G200" s="272"/>
      <c r="H200" s="272"/>
      <c r="I200" s="279"/>
    </row>
    <row r="201" spans="1:9" ht="20.100000000000001" customHeight="1">
      <c r="A201" s="380"/>
      <c r="B201" s="266" t="s">
        <v>69</v>
      </c>
      <c r="C201" s="267">
        <v>149.162512691377</v>
      </c>
      <c r="D201" s="268">
        <v>121.628732570713</v>
      </c>
      <c r="E201" s="268">
        <v>106.60484546983</v>
      </c>
      <c r="F201" s="273">
        <v>1.2567219023533001</v>
      </c>
      <c r="G201" s="268">
        <v>49.866007698274899</v>
      </c>
      <c r="H201" s="268">
        <v>12.006149007018299</v>
      </c>
      <c r="I201" s="277">
        <v>12.006149007018299</v>
      </c>
    </row>
    <row r="202" spans="1:9" ht="20.100000000000001" customHeight="1">
      <c r="A202" s="380"/>
      <c r="B202" s="266" t="s">
        <v>70</v>
      </c>
      <c r="C202" s="267">
        <v>262.18489777533699</v>
      </c>
      <c r="D202" s="268">
        <v>229.586635816278</v>
      </c>
      <c r="E202" s="268">
        <v>171.672310192391</v>
      </c>
      <c r="F202" s="273">
        <v>0.56813148917655898</v>
      </c>
      <c r="G202" s="268">
        <v>80.507466994797994</v>
      </c>
      <c r="H202" s="268">
        <v>24.262129135512001</v>
      </c>
      <c r="I202" s="277">
        <v>22.2986850631397</v>
      </c>
    </row>
    <row r="203" spans="1:9" ht="20.100000000000001" customHeight="1">
      <c r="A203" s="380"/>
      <c r="B203" s="266" t="s">
        <v>71</v>
      </c>
      <c r="C203" s="267">
        <v>617.72602701406902</v>
      </c>
      <c r="D203" s="268">
        <v>497.560868661082</v>
      </c>
      <c r="E203" s="268">
        <v>500.61233853920101</v>
      </c>
      <c r="F203" s="273">
        <v>0.97032227577154995</v>
      </c>
      <c r="G203" s="268">
        <v>310.83294889068702</v>
      </c>
      <c r="H203" s="268">
        <v>41.782102323385999</v>
      </c>
      <c r="I203" s="277">
        <v>41.782102323385999</v>
      </c>
    </row>
    <row r="204" spans="1:9" ht="20.100000000000001" customHeight="1">
      <c r="A204" s="380"/>
      <c r="B204" s="266" t="s">
        <v>72</v>
      </c>
      <c r="C204" s="267">
        <v>88.891246193163397</v>
      </c>
      <c r="D204" s="268">
        <v>88.891246193163397</v>
      </c>
      <c r="E204" s="268">
        <v>93.557222082508801</v>
      </c>
      <c r="F204" s="273">
        <v>2.0946812036924198</v>
      </c>
      <c r="G204" s="268">
        <v>13.0682082349052</v>
      </c>
      <c r="H204" s="268">
        <v>4.0797018263453699</v>
      </c>
      <c r="I204" s="277">
        <v>0.54774007189621599</v>
      </c>
    </row>
    <row r="205" spans="1:9" ht="20.100000000000001" customHeight="1">
      <c r="A205" s="380"/>
      <c r="B205" s="266" t="s">
        <v>73</v>
      </c>
      <c r="C205" s="267">
        <v>581.68446803701102</v>
      </c>
      <c r="D205" s="268">
        <v>545.62017139194904</v>
      </c>
      <c r="E205" s="268">
        <v>612.53579380986605</v>
      </c>
      <c r="F205" s="273">
        <v>0.94812417471646104</v>
      </c>
      <c r="G205" s="268">
        <v>459.07205085971202</v>
      </c>
      <c r="H205" s="268">
        <v>36.998865206251899</v>
      </c>
      <c r="I205" s="277">
        <v>38.617052323843197</v>
      </c>
    </row>
    <row r="206" spans="1:9" ht="20.100000000000001" customHeight="1">
      <c r="A206" s="380"/>
      <c r="B206" s="266" t="s">
        <v>75</v>
      </c>
      <c r="C206" s="267">
        <v>51.611930263234399</v>
      </c>
      <c r="D206" s="268">
        <v>38.708947697425799</v>
      </c>
      <c r="E206" s="268">
        <v>70.966404111947398</v>
      </c>
      <c r="F206" s="273">
        <v>1.375</v>
      </c>
      <c r="G206" s="272"/>
      <c r="H206" s="268">
        <v>7.7417895394851701</v>
      </c>
      <c r="I206" s="277">
        <v>7.7417895394851701</v>
      </c>
    </row>
    <row r="207" spans="1:9" s="78" customFormat="1" ht="20.100000000000001" customHeight="1">
      <c r="A207" s="380"/>
      <c r="B207" s="266" t="s">
        <v>63</v>
      </c>
      <c r="C207" s="269">
        <v>4627.6103436087997</v>
      </c>
      <c r="D207" s="270">
        <v>4087.20405008329</v>
      </c>
      <c r="E207" s="270">
        <v>4798.3433025426903</v>
      </c>
      <c r="F207" s="274">
        <v>1.189289310855</v>
      </c>
      <c r="G207" s="270">
        <v>2177.84898030054</v>
      </c>
      <c r="H207" s="270">
        <v>302.66041741124701</v>
      </c>
      <c r="I207" s="278">
        <v>316.08798996403698</v>
      </c>
    </row>
    <row r="208" spans="1:9" ht="20.100000000000001" customHeight="1">
      <c r="A208" s="380" t="s">
        <v>57</v>
      </c>
      <c r="B208" s="266" t="s">
        <v>66</v>
      </c>
      <c r="C208" s="267">
        <v>960.65129999999999</v>
      </c>
      <c r="D208" s="268">
        <v>960.44856000000004</v>
      </c>
      <c r="E208" s="268">
        <v>2.0137</v>
      </c>
      <c r="F208" s="273">
        <v>6.3636363636363602E-2</v>
      </c>
      <c r="G208" s="268">
        <v>0</v>
      </c>
      <c r="H208" s="268">
        <v>0</v>
      </c>
      <c r="I208" s="277">
        <v>0</v>
      </c>
    </row>
    <row r="209" spans="1:15" ht="20.100000000000001" customHeight="1">
      <c r="A209" s="380"/>
      <c r="B209" s="266" t="s">
        <v>67</v>
      </c>
      <c r="C209" s="267">
        <v>4</v>
      </c>
      <c r="D209" s="268">
        <v>4</v>
      </c>
      <c r="E209" s="268">
        <v>4</v>
      </c>
      <c r="F209" s="273">
        <v>1</v>
      </c>
      <c r="G209" s="268">
        <v>0</v>
      </c>
      <c r="H209" s="268">
        <v>0</v>
      </c>
      <c r="I209" s="277">
        <v>0</v>
      </c>
    </row>
    <row r="210" spans="1:15" ht="20.100000000000001" customHeight="1">
      <c r="A210" s="380"/>
      <c r="B210" s="266" t="s">
        <v>70</v>
      </c>
      <c r="C210" s="267">
        <v>229.322</v>
      </c>
      <c r="D210" s="268">
        <v>229.322</v>
      </c>
      <c r="E210" s="268">
        <v>7.1665999999999999</v>
      </c>
      <c r="F210" s="273">
        <v>0.2</v>
      </c>
      <c r="G210" s="268">
        <v>3.0714000000000001</v>
      </c>
      <c r="H210" s="268">
        <v>0</v>
      </c>
      <c r="I210" s="277">
        <v>0</v>
      </c>
    </row>
    <row r="211" spans="1:15" ht="20.100000000000001" customHeight="1">
      <c r="A211" s="380"/>
      <c r="B211" s="266" t="s">
        <v>72</v>
      </c>
      <c r="C211" s="267">
        <v>202</v>
      </c>
      <c r="D211" s="268">
        <v>202</v>
      </c>
      <c r="E211" s="268">
        <v>6</v>
      </c>
      <c r="F211" s="273">
        <v>0.26250000000000001</v>
      </c>
      <c r="G211" s="268">
        <v>3</v>
      </c>
      <c r="H211" s="268">
        <v>0</v>
      </c>
      <c r="I211" s="277">
        <v>0</v>
      </c>
    </row>
    <row r="212" spans="1:15" ht="20.100000000000001" customHeight="1">
      <c r="A212" s="380"/>
      <c r="B212" s="266" t="s">
        <v>74</v>
      </c>
      <c r="C212" s="267">
        <v>194.6258</v>
      </c>
      <c r="D212" s="268">
        <v>164.5008</v>
      </c>
      <c r="E212" s="268">
        <v>68.233199999999997</v>
      </c>
      <c r="F212" s="273">
        <v>0.58333333333333304</v>
      </c>
      <c r="G212" s="268">
        <v>53.012599999999999</v>
      </c>
      <c r="H212" s="268">
        <v>2.87025</v>
      </c>
      <c r="I212" s="277">
        <v>2.87025</v>
      </c>
    </row>
    <row r="213" spans="1:15" s="78" customFormat="1" ht="20.100000000000001" customHeight="1">
      <c r="A213" s="380"/>
      <c r="B213" s="266" t="s">
        <v>63</v>
      </c>
      <c r="C213" s="269">
        <v>1590.5990999999999</v>
      </c>
      <c r="D213" s="270">
        <v>1560.27136</v>
      </c>
      <c r="E213" s="270">
        <v>87.413499999999999</v>
      </c>
      <c r="F213" s="274">
        <v>0.26900000000000002</v>
      </c>
      <c r="G213" s="270">
        <v>59.084000000000003</v>
      </c>
      <c r="H213" s="270">
        <v>2.87025</v>
      </c>
      <c r="I213" s="278">
        <v>2.87025</v>
      </c>
    </row>
    <row r="214" spans="1:15" ht="20.100000000000001" customHeight="1">
      <c r="A214" s="380" t="s">
        <v>58</v>
      </c>
      <c r="B214" s="266" t="s">
        <v>66</v>
      </c>
      <c r="C214" s="267">
        <v>2231.1420250000001</v>
      </c>
      <c r="D214" s="268">
        <v>2231.1394907499998</v>
      </c>
      <c r="E214" s="268">
        <v>5664.4140500000003</v>
      </c>
      <c r="F214" s="273">
        <v>7.1220626293995899</v>
      </c>
      <c r="G214" s="268">
        <v>762.072</v>
      </c>
      <c r="H214" s="268">
        <v>23.9271475</v>
      </c>
      <c r="I214" s="277">
        <v>27.50311</v>
      </c>
    </row>
    <row r="215" spans="1:15" ht="20.100000000000001" customHeight="1">
      <c r="A215" s="380"/>
      <c r="B215" s="266" t="s">
        <v>67</v>
      </c>
      <c r="C215" s="267">
        <v>741</v>
      </c>
      <c r="D215" s="268">
        <v>741</v>
      </c>
      <c r="E215" s="268">
        <v>11433</v>
      </c>
      <c r="F215" s="273">
        <v>15.792042042042</v>
      </c>
      <c r="G215" s="268">
        <v>0</v>
      </c>
      <c r="H215" s="268">
        <v>227</v>
      </c>
      <c r="I215" s="277">
        <v>99</v>
      </c>
    </row>
    <row r="216" spans="1:15" ht="20.100000000000001" customHeight="1">
      <c r="A216" s="380"/>
      <c r="B216" s="266" t="s">
        <v>68</v>
      </c>
      <c r="C216" s="267">
        <v>29.1675</v>
      </c>
      <c r="D216" s="268">
        <v>29.1675</v>
      </c>
      <c r="E216" s="268">
        <v>0</v>
      </c>
      <c r="F216" s="273">
        <v>0</v>
      </c>
      <c r="G216" s="268">
        <v>0</v>
      </c>
      <c r="H216" s="268">
        <v>0</v>
      </c>
      <c r="I216" s="277">
        <v>0</v>
      </c>
    </row>
    <row r="217" spans="1:15" ht="20.100000000000001" customHeight="1">
      <c r="A217" s="380"/>
      <c r="B217" s="266" t="s">
        <v>69</v>
      </c>
      <c r="C217" s="267">
        <v>12.051</v>
      </c>
      <c r="D217" s="268">
        <v>12.051</v>
      </c>
      <c r="E217" s="268">
        <v>0</v>
      </c>
      <c r="F217" s="273">
        <v>0</v>
      </c>
      <c r="G217" s="268">
        <v>0</v>
      </c>
      <c r="H217" s="268">
        <v>0.18076500000000001</v>
      </c>
      <c r="I217" s="277">
        <v>0.30127500000000002</v>
      </c>
    </row>
    <row r="218" spans="1:15" ht="20.100000000000001" customHeight="1">
      <c r="A218" s="380"/>
      <c r="B218" s="266" t="s">
        <v>70</v>
      </c>
      <c r="C218" s="267">
        <v>3345.9787999999999</v>
      </c>
      <c r="D218" s="268">
        <v>3345.9787999999999</v>
      </c>
      <c r="E218" s="268">
        <v>205959.560918</v>
      </c>
      <c r="F218" s="273">
        <v>14.217331742498899</v>
      </c>
      <c r="G218" s="268">
        <v>129.04831799999999</v>
      </c>
      <c r="H218" s="268">
        <v>0.30621999999999999</v>
      </c>
      <c r="I218" s="277">
        <v>36.95458</v>
      </c>
    </row>
    <row r="219" spans="1:15" ht="20.100000000000001" customHeight="1">
      <c r="A219" s="380"/>
      <c r="B219" s="266" t="s">
        <v>71</v>
      </c>
      <c r="C219" s="267">
        <v>0.96427499999999999</v>
      </c>
      <c r="D219" s="268">
        <v>0.96427499999999999</v>
      </c>
      <c r="E219" s="268">
        <v>0.12856999999999999</v>
      </c>
      <c r="F219" s="273">
        <v>0.133333333333333</v>
      </c>
      <c r="G219" s="268">
        <v>0</v>
      </c>
      <c r="H219" s="268">
        <v>0</v>
      </c>
      <c r="I219" s="277">
        <v>0</v>
      </c>
    </row>
    <row r="220" spans="1:15" ht="20.100000000000001" customHeight="1">
      <c r="A220" s="380"/>
      <c r="B220" s="266" t="s">
        <v>73</v>
      </c>
      <c r="C220" s="267">
        <v>20</v>
      </c>
      <c r="D220" s="268">
        <v>20</v>
      </c>
      <c r="E220" s="268">
        <v>800</v>
      </c>
      <c r="F220" s="273">
        <v>40</v>
      </c>
      <c r="G220" s="268">
        <v>0</v>
      </c>
      <c r="H220" s="268">
        <v>0</v>
      </c>
      <c r="I220" s="277">
        <v>0</v>
      </c>
    </row>
    <row r="221" spans="1:15" ht="20.100000000000001" customHeight="1">
      <c r="A221" s="380"/>
      <c r="B221" s="266" t="s">
        <v>74</v>
      </c>
      <c r="C221" s="267">
        <v>994.20500000000004</v>
      </c>
      <c r="D221" s="268">
        <v>984.20500000000004</v>
      </c>
      <c r="E221" s="268">
        <v>2577.1298000000002</v>
      </c>
      <c r="F221" s="273">
        <v>3.1539999999999999</v>
      </c>
      <c r="G221" s="268">
        <v>0</v>
      </c>
      <c r="H221" s="268">
        <v>3.9150999999999998</v>
      </c>
      <c r="I221" s="277">
        <v>3.6354500000000001</v>
      </c>
    </row>
    <row r="222" spans="1:15" s="78" customFormat="1" ht="20.100000000000001" customHeight="1">
      <c r="A222" s="381"/>
      <c r="B222" s="282" t="s">
        <v>63</v>
      </c>
      <c r="C222" s="283">
        <v>7374.5086000000001</v>
      </c>
      <c r="D222" s="284">
        <v>7364.5060657499998</v>
      </c>
      <c r="E222" s="284">
        <v>226434.23333799999</v>
      </c>
      <c r="F222" s="285">
        <v>9.2169506291190508</v>
      </c>
      <c r="G222" s="284">
        <v>891.120318</v>
      </c>
      <c r="H222" s="284">
        <v>255.32923249999999</v>
      </c>
      <c r="I222" s="286">
        <v>167.39441500000001</v>
      </c>
    </row>
    <row r="224" spans="1:15" s="12" customFormat="1" ht="12">
      <c r="A224" s="12" t="s">
        <v>32</v>
      </c>
      <c r="O224" s="34"/>
    </row>
  </sheetData>
  <mergeCells count="25">
    <mergeCell ref="A187:A193"/>
    <mergeCell ref="A194:A197"/>
    <mergeCell ref="A198:A207"/>
    <mergeCell ref="A208:A213"/>
    <mergeCell ref="A214:A222"/>
    <mergeCell ref="A135:A145"/>
    <mergeCell ref="A146:A156"/>
    <mergeCell ref="A157:A167"/>
    <mergeCell ref="A168:A175"/>
    <mergeCell ref="A176:A186"/>
    <mergeCell ref="A90:A100"/>
    <mergeCell ref="A101:A108"/>
    <mergeCell ref="A109:A118"/>
    <mergeCell ref="A119:A125"/>
    <mergeCell ref="A126:A134"/>
    <mergeCell ref="A37:A47"/>
    <mergeCell ref="A48:A56"/>
    <mergeCell ref="A57:A67"/>
    <mergeCell ref="A68:A78"/>
    <mergeCell ref="A79:A89"/>
    <mergeCell ref="A1:I1"/>
    <mergeCell ref="A3:A13"/>
    <mergeCell ref="A14:A21"/>
    <mergeCell ref="A22:A28"/>
    <mergeCell ref="A29:A36"/>
  </mergeCells>
  <pageMargins left="0.25" right="0.25" top="0.75" bottom="0.75" header="0.3" footer="0.3"/>
  <pageSetup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5"/>
  <sheetViews>
    <sheetView workbookViewId="0">
      <selection sqref="A1:J1"/>
    </sheetView>
  </sheetViews>
  <sheetFormatPr defaultColWidth="9.140625" defaultRowHeight="20.100000000000001" customHeight="1"/>
  <cols>
    <col min="1" max="1" width="18" style="219" customWidth="1"/>
    <col min="2" max="2" width="14" style="219" customWidth="1"/>
    <col min="3" max="3" width="16.42578125" style="220" customWidth="1"/>
    <col min="4" max="4" width="16.7109375" style="221" customWidth="1"/>
    <col min="5" max="5" width="21.140625" style="221" customWidth="1"/>
    <col min="6" max="6" width="19.5703125" style="221" customWidth="1"/>
    <col min="7" max="7" width="14.28515625" style="221" customWidth="1"/>
    <col min="8" max="8" width="19.140625" style="221" customWidth="1"/>
    <col min="9" max="9" width="18.7109375" style="221" customWidth="1"/>
    <col min="10" max="10" width="17.42578125" style="221" customWidth="1"/>
    <col min="11" max="16384" width="9.140625" style="221"/>
  </cols>
  <sheetData>
    <row r="1" spans="1:10" ht="20.100000000000001" customHeight="1">
      <c r="A1" s="382" t="s">
        <v>76</v>
      </c>
      <c r="B1" s="382"/>
      <c r="C1" s="382"/>
      <c r="D1" s="382"/>
      <c r="E1" s="382"/>
      <c r="F1" s="382"/>
      <c r="G1" s="382"/>
      <c r="H1" s="382"/>
      <c r="I1" s="382"/>
      <c r="J1" s="382"/>
    </row>
    <row r="2" spans="1:10" s="219" customFormat="1" ht="30">
      <c r="A2" s="126" t="s">
        <v>8</v>
      </c>
      <c r="B2" s="222" t="s">
        <v>65</v>
      </c>
      <c r="C2" s="223" t="s">
        <v>77</v>
      </c>
      <c r="D2" s="224" t="s">
        <v>36</v>
      </c>
      <c r="E2" s="225" t="s">
        <v>37</v>
      </c>
      <c r="F2" s="225" t="s">
        <v>38</v>
      </c>
      <c r="G2" s="225" t="s">
        <v>39</v>
      </c>
      <c r="H2" s="225" t="s">
        <v>40</v>
      </c>
      <c r="I2" s="225" t="s">
        <v>41</v>
      </c>
      <c r="J2" s="240" t="s">
        <v>42</v>
      </c>
    </row>
    <row r="3" spans="1:10" ht="20.100000000000001" customHeight="1">
      <c r="A3" s="226" t="s">
        <v>43</v>
      </c>
      <c r="B3" s="227" t="s">
        <v>66</v>
      </c>
      <c r="C3" s="228" t="s">
        <v>78</v>
      </c>
      <c r="D3" s="229">
        <v>86396.457452778704</v>
      </c>
      <c r="E3" s="230">
        <v>60764.119490609701</v>
      </c>
      <c r="F3" s="230">
        <v>167594.84017409399</v>
      </c>
      <c r="G3" s="231">
        <f>IFERROR(F3/D3,"")</f>
        <v>1.9398346311328274</v>
      </c>
      <c r="H3" s="230">
        <v>79271.722174619499</v>
      </c>
      <c r="I3" s="230">
        <v>7434.8853175439199</v>
      </c>
      <c r="J3" s="241">
        <v>7481.9520777184798</v>
      </c>
    </row>
    <row r="4" spans="1:10" ht="20.100000000000001" customHeight="1">
      <c r="A4" s="232"/>
      <c r="B4" s="233"/>
      <c r="C4" s="234" t="s">
        <v>79</v>
      </c>
      <c r="D4" s="235">
        <v>34939.469458905602</v>
      </c>
      <c r="E4" s="236">
        <v>31846.949999751301</v>
      </c>
      <c r="F4" s="236">
        <v>86686.325102728006</v>
      </c>
      <c r="G4" s="231">
        <f t="shared" ref="G4:G67" si="0">IFERROR(F4/D4,"")</f>
        <v>2.481042970749312</v>
      </c>
      <c r="H4" s="236">
        <v>40962.141727189897</v>
      </c>
      <c r="I4" s="236">
        <v>4157.7536206943396</v>
      </c>
      <c r="J4" s="242">
        <v>4191.9338413195401</v>
      </c>
    </row>
    <row r="5" spans="1:10" ht="20.100000000000001" customHeight="1">
      <c r="A5" s="232"/>
      <c r="B5" s="233"/>
      <c r="C5" s="234" t="s">
        <v>80</v>
      </c>
      <c r="D5" s="235">
        <v>10507.863038257199</v>
      </c>
      <c r="E5" s="236">
        <v>9796.2948496264908</v>
      </c>
      <c r="F5" s="236">
        <v>29552.902848621099</v>
      </c>
      <c r="G5" s="231">
        <f t="shared" si="0"/>
        <v>2.8124560380188064</v>
      </c>
      <c r="H5" s="236">
        <v>14629.744512748401</v>
      </c>
      <c r="I5" s="236">
        <v>1694.8426629241201</v>
      </c>
      <c r="J5" s="242">
        <v>1690.80827462821</v>
      </c>
    </row>
    <row r="6" spans="1:10" ht="20.100000000000001" customHeight="1">
      <c r="A6" s="232"/>
      <c r="B6" s="233"/>
      <c r="C6" s="234" t="s">
        <v>81</v>
      </c>
      <c r="D6" s="235">
        <v>9757.5875990618406</v>
      </c>
      <c r="E6" s="236">
        <v>8458.4811582564798</v>
      </c>
      <c r="F6" s="236">
        <v>26105.330260662598</v>
      </c>
      <c r="G6" s="231">
        <f t="shared" si="0"/>
        <v>2.6753877426806332</v>
      </c>
      <c r="H6" s="236">
        <v>7929.6717931440999</v>
      </c>
      <c r="I6" s="236">
        <v>1278.71085133576</v>
      </c>
      <c r="J6" s="242">
        <v>1212.27680017476</v>
      </c>
    </row>
    <row r="7" spans="1:10" ht="20.100000000000001" customHeight="1">
      <c r="A7" s="232"/>
      <c r="B7" s="233"/>
      <c r="C7" s="234" t="s">
        <v>82</v>
      </c>
      <c r="D7" s="235">
        <v>66039.177480609898</v>
      </c>
      <c r="E7" s="236">
        <v>46722.568513942802</v>
      </c>
      <c r="F7" s="236">
        <v>105034.032681179</v>
      </c>
      <c r="G7" s="231">
        <f t="shared" si="0"/>
        <v>1.5904806311680453</v>
      </c>
      <c r="H7" s="236">
        <v>36844.918609003696</v>
      </c>
      <c r="I7" s="236">
        <v>9272.3422172498395</v>
      </c>
      <c r="J7" s="242">
        <v>9227.7331211258606</v>
      </c>
    </row>
    <row r="8" spans="1:10" ht="20.100000000000001" customHeight="1">
      <c r="A8" s="232"/>
      <c r="B8" s="233"/>
      <c r="C8" s="234" t="s">
        <v>83</v>
      </c>
      <c r="D8" s="235">
        <v>10377.6458950205</v>
      </c>
      <c r="E8" s="236">
        <v>9939.9924612942905</v>
      </c>
      <c r="F8" s="236">
        <v>20774.251550454501</v>
      </c>
      <c r="G8" s="231">
        <f t="shared" si="0"/>
        <v>2.0018269808591751</v>
      </c>
      <c r="H8" s="236">
        <v>11492.1656405304</v>
      </c>
      <c r="I8" s="236">
        <v>1045.2351630476801</v>
      </c>
      <c r="J8" s="242">
        <v>1101.9600009923499</v>
      </c>
    </row>
    <row r="9" spans="1:10" ht="20.100000000000001" customHeight="1">
      <c r="A9" s="232"/>
      <c r="B9" s="233"/>
      <c r="C9" s="234" t="s">
        <v>84</v>
      </c>
      <c r="D9" s="235">
        <v>28704.038236659399</v>
      </c>
      <c r="E9" s="236">
        <v>26912.139397359901</v>
      </c>
      <c r="F9" s="236">
        <v>90133.547649668806</v>
      </c>
      <c r="G9" s="231">
        <f t="shared" si="0"/>
        <v>3.1400999018512534</v>
      </c>
      <c r="H9" s="236">
        <v>57007.003246377702</v>
      </c>
      <c r="I9" s="236">
        <v>3631.1278984702499</v>
      </c>
      <c r="J9" s="242">
        <v>3796.5461243018599</v>
      </c>
    </row>
    <row r="10" spans="1:10" ht="20.100000000000001" customHeight="1">
      <c r="A10" s="232"/>
      <c r="B10" s="233"/>
      <c r="C10" s="234" t="s">
        <v>85</v>
      </c>
      <c r="D10" s="235">
        <v>58818.123961864098</v>
      </c>
      <c r="E10" s="236">
        <v>36736.793140737202</v>
      </c>
      <c r="F10" s="236">
        <v>73322.838633105101</v>
      </c>
      <c r="G10" s="231">
        <f t="shared" si="0"/>
        <v>1.2466028103964251</v>
      </c>
      <c r="H10" s="236">
        <v>16550.160696024999</v>
      </c>
      <c r="I10" s="236">
        <v>3715.1236668844099</v>
      </c>
      <c r="J10" s="242">
        <v>3592.0908862320898</v>
      </c>
    </row>
    <row r="11" spans="1:10" ht="20.100000000000001" customHeight="1">
      <c r="A11" s="232"/>
      <c r="B11" s="233"/>
      <c r="C11" s="234" t="s">
        <v>86</v>
      </c>
      <c r="D11" s="235">
        <v>13503.9705440773</v>
      </c>
      <c r="E11" s="236">
        <v>8757.8633375442296</v>
      </c>
      <c r="F11" s="236">
        <v>13173.141807620401</v>
      </c>
      <c r="G11" s="231">
        <f t="shared" si="0"/>
        <v>0.97550137306823459</v>
      </c>
      <c r="H11" s="236">
        <v>5902.3533408536096</v>
      </c>
      <c r="I11" s="236">
        <v>762.90962457678995</v>
      </c>
      <c r="J11" s="242">
        <v>722.58101461988497</v>
      </c>
    </row>
    <row r="12" spans="1:10" ht="20.100000000000001" customHeight="1">
      <c r="A12" s="232"/>
      <c r="B12" s="233"/>
      <c r="C12" s="234" t="s">
        <v>87</v>
      </c>
      <c r="D12" s="235">
        <v>19452.516830354802</v>
      </c>
      <c r="E12" s="236">
        <v>18678.5237073104</v>
      </c>
      <c r="F12" s="236">
        <v>53820.456585255197</v>
      </c>
      <c r="G12" s="231">
        <f t="shared" si="0"/>
        <v>2.7667605716331125</v>
      </c>
      <c r="H12" s="236">
        <v>29495.752300833999</v>
      </c>
      <c r="I12" s="236">
        <v>3065.9919626512201</v>
      </c>
      <c r="J12" s="242">
        <v>3038.60843449602</v>
      </c>
    </row>
    <row r="13" spans="1:10" ht="20.100000000000001" customHeight="1">
      <c r="A13" s="232"/>
      <c r="B13" s="233"/>
      <c r="C13" s="234" t="s">
        <v>88</v>
      </c>
      <c r="D13" s="235">
        <v>17894.043972113901</v>
      </c>
      <c r="E13" s="236">
        <v>8250.0899344812897</v>
      </c>
      <c r="F13" s="236">
        <v>15715.735181113099</v>
      </c>
      <c r="G13" s="231">
        <f t="shared" si="0"/>
        <v>0.87826626589297085</v>
      </c>
      <c r="H13" s="236">
        <v>4269.5862237572201</v>
      </c>
      <c r="I13" s="236">
        <v>1640.63053221979</v>
      </c>
      <c r="J13" s="242">
        <v>1503.9719932624801</v>
      </c>
    </row>
    <row r="14" spans="1:10" s="219" customFormat="1" ht="20.100000000000001" customHeight="1">
      <c r="A14" s="232"/>
      <c r="B14" s="233"/>
      <c r="C14" s="234" t="s">
        <v>63</v>
      </c>
      <c r="D14" s="237">
        <v>356390.89446970302</v>
      </c>
      <c r="E14" s="238">
        <v>266863.81599091401</v>
      </c>
      <c r="F14" s="238">
        <v>681913.40247450199</v>
      </c>
      <c r="G14" s="239">
        <f t="shared" si="0"/>
        <v>1.9133861528341369</v>
      </c>
      <c r="H14" s="238">
        <v>304355.22026508301</v>
      </c>
      <c r="I14" s="238">
        <v>37699.553517598099</v>
      </c>
      <c r="J14" s="243">
        <v>37560.462568871502</v>
      </c>
    </row>
    <row r="15" spans="1:10" ht="20.100000000000001" customHeight="1">
      <c r="A15" s="232"/>
      <c r="B15" s="233" t="s">
        <v>67</v>
      </c>
      <c r="C15" s="234" t="s">
        <v>89</v>
      </c>
      <c r="D15" s="235">
        <v>3952.0647839407602</v>
      </c>
      <c r="E15" s="236">
        <v>3350.7172139121399</v>
      </c>
      <c r="F15" s="236">
        <v>7546.2036353349304</v>
      </c>
      <c r="G15" s="231">
        <f t="shared" si="0"/>
        <v>1.9094331818645727</v>
      </c>
      <c r="H15" s="236">
        <v>2897.28472564392</v>
      </c>
      <c r="I15" s="236">
        <v>413.04525060498401</v>
      </c>
      <c r="J15" s="242">
        <v>499.89822629180497</v>
      </c>
    </row>
    <row r="16" spans="1:10" ht="20.100000000000001" customHeight="1">
      <c r="A16" s="232"/>
      <c r="B16" s="233"/>
      <c r="C16" s="234" t="s">
        <v>90</v>
      </c>
      <c r="D16" s="235">
        <v>6328.5832614909104</v>
      </c>
      <c r="E16" s="236">
        <v>5468.6279717939697</v>
      </c>
      <c r="F16" s="236">
        <v>16153.088105149</v>
      </c>
      <c r="G16" s="231">
        <f t="shared" si="0"/>
        <v>2.5524019259475774</v>
      </c>
      <c r="H16" s="236">
        <v>4584.6766649390902</v>
      </c>
      <c r="I16" s="236">
        <v>1086.9053057879501</v>
      </c>
      <c r="J16" s="242">
        <v>1110.3680136176699</v>
      </c>
    </row>
    <row r="17" spans="1:10" ht="20.100000000000001" customHeight="1">
      <c r="A17" s="232"/>
      <c r="B17" s="233"/>
      <c r="C17" s="234" t="s">
        <v>91</v>
      </c>
      <c r="D17" s="235">
        <v>8905.0155780188707</v>
      </c>
      <c r="E17" s="236">
        <v>7241.1213649065003</v>
      </c>
      <c r="F17" s="236">
        <v>18606.302435886599</v>
      </c>
      <c r="G17" s="231">
        <f t="shared" si="0"/>
        <v>2.0894182916214512</v>
      </c>
      <c r="H17" s="236">
        <v>7652.4070990074997</v>
      </c>
      <c r="I17" s="236">
        <v>1172.0567357395601</v>
      </c>
      <c r="J17" s="242">
        <v>1210.2829534526199</v>
      </c>
    </row>
    <row r="18" spans="1:10" ht="20.100000000000001" customHeight="1">
      <c r="A18" s="232"/>
      <c r="B18" s="233"/>
      <c r="C18" s="234" t="s">
        <v>92</v>
      </c>
      <c r="D18" s="235">
        <v>2299.4633424973199</v>
      </c>
      <c r="E18" s="236">
        <v>2252.73516708643</v>
      </c>
      <c r="F18" s="236">
        <v>6531.5036110553401</v>
      </c>
      <c r="G18" s="231">
        <f t="shared" si="0"/>
        <v>2.8404469383546838</v>
      </c>
      <c r="H18" s="236">
        <v>2107.2371539849601</v>
      </c>
      <c r="I18" s="236">
        <v>383.59719132337898</v>
      </c>
      <c r="J18" s="242">
        <v>368.94175280880398</v>
      </c>
    </row>
    <row r="19" spans="1:10" ht="20.100000000000001" customHeight="1">
      <c r="A19" s="232"/>
      <c r="B19" s="233"/>
      <c r="C19" s="234" t="s">
        <v>93</v>
      </c>
      <c r="D19" s="235">
        <v>8428.9122410014206</v>
      </c>
      <c r="E19" s="236">
        <v>8169.0627033017299</v>
      </c>
      <c r="F19" s="236">
        <v>19594.610545826501</v>
      </c>
      <c r="G19" s="231">
        <f t="shared" si="0"/>
        <v>2.3246903023276118</v>
      </c>
      <c r="H19" s="236">
        <v>4168.38806000767</v>
      </c>
      <c r="I19" s="236">
        <v>938.978973737312</v>
      </c>
      <c r="J19" s="242">
        <v>910.233477618135</v>
      </c>
    </row>
    <row r="20" spans="1:10" ht="20.100000000000001" customHeight="1">
      <c r="A20" s="232"/>
      <c r="B20" s="233"/>
      <c r="C20" s="234" t="s">
        <v>94</v>
      </c>
      <c r="D20" s="235">
        <v>25292.216303165798</v>
      </c>
      <c r="E20" s="236">
        <v>20493.600695788398</v>
      </c>
      <c r="F20" s="236">
        <v>47948.5346676185</v>
      </c>
      <c r="G20" s="231">
        <f t="shared" si="0"/>
        <v>1.8957822475058002</v>
      </c>
      <c r="H20" s="236">
        <v>22703.076441959602</v>
      </c>
      <c r="I20" s="236">
        <v>1377.3656583637201</v>
      </c>
      <c r="J20" s="242">
        <v>1514.9636739002799</v>
      </c>
    </row>
    <row r="21" spans="1:10" ht="20.100000000000001" customHeight="1">
      <c r="A21" s="232"/>
      <c r="B21" s="233"/>
      <c r="C21" s="234" t="s">
        <v>95</v>
      </c>
      <c r="D21" s="235">
        <v>26150.4898658034</v>
      </c>
      <c r="E21" s="236">
        <v>25185.023659433798</v>
      </c>
      <c r="F21" s="236">
        <v>67720.850677895607</v>
      </c>
      <c r="G21" s="231">
        <f t="shared" si="0"/>
        <v>2.5896589710333933</v>
      </c>
      <c r="H21" s="236">
        <v>23722.985997534401</v>
      </c>
      <c r="I21" s="236">
        <v>3672.34121832971</v>
      </c>
      <c r="J21" s="242">
        <v>3349.5667021135</v>
      </c>
    </row>
    <row r="22" spans="1:10" ht="20.100000000000001" customHeight="1">
      <c r="A22" s="232"/>
      <c r="B22" s="233"/>
      <c r="C22" s="234" t="s">
        <v>96</v>
      </c>
      <c r="D22" s="235">
        <v>25695.5665845818</v>
      </c>
      <c r="E22" s="236">
        <v>23134.240065627</v>
      </c>
      <c r="F22" s="236">
        <v>95875.105350900194</v>
      </c>
      <c r="G22" s="231">
        <f t="shared" si="0"/>
        <v>3.731192501060804</v>
      </c>
      <c r="H22" s="236">
        <v>71566.301308251001</v>
      </c>
      <c r="I22" s="236">
        <v>2856.9346201281101</v>
      </c>
      <c r="J22" s="242">
        <v>2930.84318412313</v>
      </c>
    </row>
    <row r="23" spans="1:10" ht="20.100000000000001" customHeight="1">
      <c r="A23" s="232"/>
      <c r="B23" s="233"/>
      <c r="C23" s="234" t="s">
        <v>97</v>
      </c>
      <c r="D23" s="235">
        <v>5377.5948478339897</v>
      </c>
      <c r="E23" s="236">
        <v>5377.0323478339897</v>
      </c>
      <c r="F23" s="236">
        <v>12019.111422407301</v>
      </c>
      <c r="G23" s="231">
        <f t="shared" si="0"/>
        <v>2.2350347622875324</v>
      </c>
      <c r="H23" s="236">
        <v>3970.3762897974798</v>
      </c>
      <c r="I23" s="236">
        <v>679.59033514400801</v>
      </c>
      <c r="J23" s="242">
        <v>652.89623247506302</v>
      </c>
    </row>
    <row r="24" spans="1:10" ht="20.100000000000001" customHeight="1">
      <c r="A24" s="232"/>
      <c r="B24" s="233"/>
      <c r="C24" s="234" t="s">
        <v>98</v>
      </c>
      <c r="D24" s="235">
        <v>9199.0392248521293</v>
      </c>
      <c r="E24" s="236">
        <v>8726.9797061678</v>
      </c>
      <c r="F24" s="236">
        <v>25776.163600701599</v>
      </c>
      <c r="G24" s="231">
        <f t="shared" si="0"/>
        <v>2.8020495369847649</v>
      </c>
      <c r="H24" s="236">
        <v>14638.8515281767</v>
      </c>
      <c r="I24" s="236">
        <v>1598.7638731717</v>
      </c>
      <c r="J24" s="242">
        <v>1558.9790405352801</v>
      </c>
    </row>
    <row r="25" spans="1:10" s="219" customFormat="1" ht="20.100000000000001" customHeight="1">
      <c r="A25" s="232"/>
      <c r="B25" s="233"/>
      <c r="C25" s="234" t="s">
        <v>63</v>
      </c>
      <c r="D25" s="237">
        <v>121628.946033186</v>
      </c>
      <c r="E25" s="238">
        <v>109399.140895852</v>
      </c>
      <c r="F25" s="238">
        <v>317771.47405277501</v>
      </c>
      <c r="G25" s="239">
        <f t="shared" si="0"/>
        <v>2.6126303352663456</v>
      </c>
      <c r="H25" s="238">
        <v>158011.58526930201</v>
      </c>
      <c r="I25" s="238">
        <v>14179.579162330399</v>
      </c>
      <c r="J25" s="243">
        <v>14106.9732569363</v>
      </c>
    </row>
    <row r="26" spans="1:10" ht="20.100000000000001" customHeight="1">
      <c r="A26" s="232"/>
      <c r="B26" s="233" t="s">
        <v>68</v>
      </c>
      <c r="C26" s="234" t="s">
        <v>99</v>
      </c>
      <c r="D26" s="235">
        <v>15249.022246307901</v>
      </c>
      <c r="E26" s="236">
        <v>13134.578026373099</v>
      </c>
      <c r="F26" s="236">
        <v>27202.889964427599</v>
      </c>
      <c r="G26" s="231">
        <f t="shared" si="0"/>
        <v>1.7839104386521552</v>
      </c>
      <c r="H26" s="236">
        <v>5641.9223343784597</v>
      </c>
      <c r="I26" s="236">
        <v>2067.8267678349998</v>
      </c>
      <c r="J26" s="242">
        <v>1971.97569398613</v>
      </c>
    </row>
    <row r="27" spans="1:10" ht="20.100000000000001" customHeight="1">
      <c r="A27" s="232"/>
      <c r="B27" s="233"/>
      <c r="C27" s="234" t="s">
        <v>100</v>
      </c>
      <c r="D27" s="235">
        <v>13612.6505657993</v>
      </c>
      <c r="E27" s="236">
        <v>12967.821932974801</v>
      </c>
      <c r="F27" s="236">
        <v>33404.438623797498</v>
      </c>
      <c r="G27" s="231">
        <f t="shared" si="0"/>
        <v>2.4539261080956187</v>
      </c>
      <c r="H27" s="236">
        <v>13752.547250227301</v>
      </c>
      <c r="I27" s="236">
        <v>1486.13622020806</v>
      </c>
      <c r="J27" s="242">
        <v>1443.3671513203301</v>
      </c>
    </row>
    <row r="28" spans="1:10" ht="20.100000000000001" customHeight="1">
      <c r="A28" s="232"/>
      <c r="B28" s="233"/>
      <c r="C28" s="234" t="s">
        <v>101</v>
      </c>
      <c r="D28" s="235">
        <v>19784.5014348271</v>
      </c>
      <c r="E28" s="236">
        <v>19198.877297664701</v>
      </c>
      <c r="F28" s="236">
        <v>41887.103571002299</v>
      </c>
      <c r="G28" s="231">
        <f t="shared" si="0"/>
        <v>2.1171675065446682</v>
      </c>
      <c r="H28" s="236">
        <v>14511.3433108103</v>
      </c>
      <c r="I28" s="236">
        <v>3228.7844822085499</v>
      </c>
      <c r="J28" s="242">
        <v>2082.8250472490799</v>
      </c>
    </row>
    <row r="29" spans="1:10" ht="20.100000000000001" customHeight="1">
      <c r="A29" s="232"/>
      <c r="B29" s="233"/>
      <c r="C29" s="234" t="s">
        <v>102</v>
      </c>
      <c r="D29" s="235">
        <v>20519.690705502999</v>
      </c>
      <c r="E29" s="236">
        <v>19287.350804495702</v>
      </c>
      <c r="F29" s="236">
        <v>37210.1096740469</v>
      </c>
      <c r="G29" s="231">
        <f t="shared" si="0"/>
        <v>1.8133855041035214</v>
      </c>
      <c r="H29" s="236">
        <v>4915.2642449859804</v>
      </c>
      <c r="I29" s="236">
        <v>2277.7467636841602</v>
      </c>
      <c r="J29" s="242">
        <v>2195.0235622483201</v>
      </c>
    </row>
    <row r="30" spans="1:10" ht="20.100000000000001" customHeight="1">
      <c r="A30" s="232"/>
      <c r="B30" s="233"/>
      <c r="C30" s="234" t="s">
        <v>103</v>
      </c>
      <c r="D30" s="235">
        <v>21951.258877096501</v>
      </c>
      <c r="E30" s="236">
        <v>21636.4228386754</v>
      </c>
      <c r="F30" s="236">
        <v>61813.393124597198</v>
      </c>
      <c r="G30" s="231">
        <f t="shared" si="0"/>
        <v>2.8159384147709194</v>
      </c>
      <c r="H30" s="236">
        <v>24126.166273649</v>
      </c>
      <c r="I30" s="236">
        <v>4087.4982242021401</v>
      </c>
      <c r="J30" s="242">
        <v>4175.2092501416901</v>
      </c>
    </row>
    <row r="31" spans="1:10" ht="20.100000000000001" customHeight="1">
      <c r="A31" s="232"/>
      <c r="B31" s="233"/>
      <c r="C31" s="234" t="s">
        <v>104</v>
      </c>
      <c r="D31" s="235">
        <v>16934.688821895899</v>
      </c>
      <c r="E31" s="236">
        <v>14274.5685610208</v>
      </c>
      <c r="F31" s="236">
        <v>23879.455035351399</v>
      </c>
      <c r="G31" s="231">
        <f t="shared" si="0"/>
        <v>1.4100911617859895</v>
      </c>
      <c r="H31" s="236">
        <v>2695.7015882160999</v>
      </c>
      <c r="I31" s="236">
        <v>1650.94726101938</v>
      </c>
      <c r="J31" s="242">
        <v>1665.19260461567</v>
      </c>
    </row>
    <row r="32" spans="1:10" ht="20.100000000000001" customHeight="1">
      <c r="A32" s="232"/>
      <c r="B32" s="233"/>
      <c r="C32" s="234" t="s">
        <v>105</v>
      </c>
      <c r="D32" s="235">
        <v>29518.150110721101</v>
      </c>
      <c r="E32" s="236">
        <v>24951.465618464201</v>
      </c>
      <c r="F32" s="236">
        <v>42432.516481826198</v>
      </c>
      <c r="G32" s="231">
        <f t="shared" si="0"/>
        <v>1.4375059521909048</v>
      </c>
      <c r="H32" s="236">
        <v>7028.6873856283901</v>
      </c>
      <c r="I32" s="236">
        <v>2765.9253485264098</v>
      </c>
      <c r="J32" s="242">
        <v>2843.0235255114999</v>
      </c>
    </row>
    <row r="33" spans="1:10" ht="20.100000000000001" customHeight="1">
      <c r="A33" s="232"/>
      <c r="B33" s="233"/>
      <c r="C33" s="234" t="s">
        <v>106</v>
      </c>
      <c r="D33" s="235">
        <v>15113.878301582799</v>
      </c>
      <c r="E33" s="236">
        <v>10627.831763366899</v>
      </c>
      <c r="F33" s="236">
        <v>20282.9509660847</v>
      </c>
      <c r="G33" s="231">
        <f t="shared" si="0"/>
        <v>1.3420083555893505</v>
      </c>
      <c r="H33" s="236">
        <v>3006.9202444519901</v>
      </c>
      <c r="I33" s="236">
        <v>1025.2845613434599</v>
      </c>
      <c r="J33" s="242">
        <v>998.967621839</v>
      </c>
    </row>
    <row r="34" spans="1:10" ht="20.100000000000001" customHeight="1">
      <c r="A34" s="232"/>
      <c r="B34" s="233"/>
      <c r="C34" s="234" t="s">
        <v>107</v>
      </c>
      <c r="D34" s="235">
        <v>21439.207612434799</v>
      </c>
      <c r="E34" s="236">
        <v>19738.715849175402</v>
      </c>
      <c r="F34" s="236">
        <v>58319.952446708099</v>
      </c>
      <c r="G34" s="231">
        <f t="shared" si="0"/>
        <v>2.7202475716911465</v>
      </c>
      <c r="H34" s="236">
        <v>20917.607229021502</v>
      </c>
      <c r="I34" s="236">
        <v>3001.6024493718401</v>
      </c>
      <c r="J34" s="242">
        <v>2967.3841357817701</v>
      </c>
    </row>
    <row r="35" spans="1:10" ht="20.100000000000001" customHeight="1">
      <c r="A35" s="232"/>
      <c r="B35" s="233"/>
      <c r="C35" s="234" t="s">
        <v>108</v>
      </c>
      <c r="D35" s="235">
        <v>17649.932130553399</v>
      </c>
      <c r="E35" s="236">
        <v>14952.2884073353</v>
      </c>
      <c r="F35" s="236">
        <v>24616.246765488799</v>
      </c>
      <c r="G35" s="231">
        <f t="shared" si="0"/>
        <v>1.3946935650180869</v>
      </c>
      <c r="H35" s="236">
        <v>3094.0884866280498</v>
      </c>
      <c r="I35" s="236">
        <v>767.69571866362196</v>
      </c>
      <c r="J35" s="242">
        <v>764.27252078129698</v>
      </c>
    </row>
    <row r="36" spans="1:10" ht="20.100000000000001" customHeight="1">
      <c r="A36" s="232"/>
      <c r="B36" s="233"/>
      <c r="C36" s="234" t="s">
        <v>109</v>
      </c>
      <c r="D36" s="235">
        <v>16118.5603019762</v>
      </c>
      <c r="E36" s="236">
        <v>13173.689287809901</v>
      </c>
      <c r="F36" s="236">
        <v>23825.785300724201</v>
      </c>
      <c r="G36" s="231">
        <f t="shared" si="0"/>
        <v>1.4781583996557723</v>
      </c>
      <c r="H36" s="236">
        <v>2776.4445943196702</v>
      </c>
      <c r="I36" s="236">
        <v>1570.49305598362</v>
      </c>
      <c r="J36" s="242">
        <v>1496.2459175781901</v>
      </c>
    </row>
    <row r="37" spans="1:10" ht="20.100000000000001" customHeight="1">
      <c r="A37" s="232"/>
      <c r="B37" s="233"/>
      <c r="C37" s="234" t="s">
        <v>110</v>
      </c>
      <c r="D37" s="235">
        <v>29621.0351636823</v>
      </c>
      <c r="E37" s="236">
        <v>27469.350407957401</v>
      </c>
      <c r="F37" s="236">
        <v>35834.107085457697</v>
      </c>
      <c r="G37" s="231">
        <f t="shared" si="0"/>
        <v>1.2097520187070676</v>
      </c>
      <c r="H37" s="236">
        <v>10757.926508619699</v>
      </c>
      <c r="I37" s="236">
        <v>1466.6771703305801</v>
      </c>
      <c r="J37" s="242">
        <v>1490.40492013725</v>
      </c>
    </row>
    <row r="38" spans="1:10" ht="20.100000000000001" customHeight="1">
      <c r="A38" s="232"/>
      <c r="B38" s="233"/>
      <c r="C38" s="234" t="s">
        <v>111</v>
      </c>
      <c r="D38" s="235">
        <v>37206.0050370233</v>
      </c>
      <c r="E38" s="236">
        <v>33728.821827840096</v>
      </c>
      <c r="F38" s="236">
        <v>50316.785083451097</v>
      </c>
      <c r="G38" s="231">
        <f t="shared" si="0"/>
        <v>1.3523834400759072</v>
      </c>
      <c r="H38" s="236">
        <v>10447.7550773722</v>
      </c>
      <c r="I38" s="236">
        <v>2181.5157184620198</v>
      </c>
      <c r="J38" s="242">
        <v>2151.7435979853499</v>
      </c>
    </row>
    <row r="39" spans="1:10" ht="20.100000000000001" customHeight="1">
      <c r="A39" s="232"/>
      <c r="B39" s="233"/>
      <c r="C39" s="234" t="s">
        <v>112</v>
      </c>
      <c r="D39" s="235">
        <v>25642.278804153299</v>
      </c>
      <c r="E39" s="236">
        <v>19708.065489227502</v>
      </c>
      <c r="F39" s="236">
        <v>39192.612051449403</v>
      </c>
      <c r="G39" s="231">
        <f t="shared" si="0"/>
        <v>1.5284371701434487</v>
      </c>
      <c r="H39" s="236">
        <v>9571.7549737907702</v>
      </c>
      <c r="I39" s="236">
        <v>1958.1518801842101</v>
      </c>
      <c r="J39" s="242">
        <v>2108.1374709562101</v>
      </c>
    </row>
    <row r="40" spans="1:10" ht="20.100000000000001" customHeight="1">
      <c r="A40" s="232"/>
      <c r="B40" s="233"/>
      <c r="C40" s="234" t="s">
        <v>113</v>
      </c>
      <c r="D40" s="235">
        <v>7333.2412996663797</v>
      </c>
      <c r="E40" s="236">
        <v>7168.96703627843</v>
      </c>
      <c r="F40" s="236">
        <v>24084.343831175702</v>
      </c>
      <c r="G40" s="231">
        <f t="shared" si="0"/>
        <v>3.2842699219881664</v>
      </c>
      <c r="H40" s="236">
        <v>10480.8850159578</v>
      </c>
      <c r="I40" s="236">
        <v>1624.46111530759</v>
      </c>
      <c r="J40" s="242">
        <v>2434.8716238844199</v>
      </c>
    </row>
    <row r="41" spans="1:10" s="219" customFormat="1" ht="20.100000000000001" customHeight="1">
      <c r="A41" s="232"/>
      <c r="B41" s="233"/>
      <c r="C41" s="234" t="s">
        <v>63</v>
      </c>
      <c r="D41" s="237">
        <v>307694.10141322302</v>
      </c>
      <c r="E41" s="238">
        <v>272018.81514865899</v>
      </c>
      <c r="F41" s="238">
        <v>544302.69000558904</v>
      </c>
      <c r="G41" s="239">
        <f t="shared" si="0"/>
        <v>1.7689734301230835</v>
      </c>
      <c r="H41" s="238">
        <v>143725.014518057</v>
      </c>
      <c r="I41" s="238">
        <v>31160.746737330599</v>
      </c>
      <c r="J41" s="243">
        <v>30788.6446440162</v>
      </c>
    </row>
    <row r="42" spans="1:10" ht="20.100000000000001" customHeight="1">
      <c r="A42" s="232"/>
      <c r="B42" s="233" t="s">
        <v>69</v>
      </c>
      <c r="C42" s="234" t="s">
        <v>114</v>
      </c>
      <c r="D42" s="235">
        <v>4351.5022335968297</v>
      </c>
      <c r="E42" s="236">
        <v>4350.7022335968304</v>
      </c>
      <c r="F42" s="236">
        <v>18669.900282517701</v>
      </c>
      <c r="G42" s="231">
        <f t="shared" si="0"/>
        <v>4.2904494310889243</v>
      </c>
      <c r="H42" s="236">
        <v>11886.6957725743</v>
      </c>
      <c r="I42" s="236">
        <v>569.09582081694202</v>
      </c>
      <c r="J42" s="242">
        <v>549.60239700985005</v>
      </c>
    </row>
    <row r="43" spans="1:10" ht="20.100000000000001" customHeight="1">
      <c r="A43" s="232"/>
      <c r="B43" s="233"/>
      <c r="C43" s="234" t="s">
        <v>115</v>
      </c>
      <c r="D43" s="235">
        <v>11849.241354116401</v>
      </c>
      <c r="E43" s="236">
        <v>9699.0522551866197</v>
      </c>
      <c r="F43" s="236">
        <v>19154.605827043499</v>
      </c>
      <c r="G43" s="231">
        <f t="shared" si="0"/>
        <v>1.6165259238634067</v>
      </c>
      <c r="H43" s="236">
        <v>6790.7957170338796</v>
      </c>
      <c r="I43" s="236">
        <v>968.322928027893</v>
      </c>
      <c r="J43" s="242">
        <v>858.45363550549803</v>
      </c>
    </row>
    <row r="44" spans="1:10" ht="20.100000000000001" customHeight="1">
      <c r="A44" s="232"/>
      <c r="B44" s="233"/>
      <c r="C44" s="234" t="s">
        <v>116</v>
      </c>
      <c r="D44" s="235">
        <v>4924.3384268366699</v>
      </c>
      <c r="E44" s="236">
        <v>4535.4023799132901</v>
      </c>
      <c r="F44" s="236">
        <v>13692.025437972899</v>
      </c>
      <c r="G44" s="231">
        <f t="shared" si="0"/>
        <v>2.7804801886389594</v>
      </c>
      <c r="H44" s="236">
        <v>8473.9889413505407</v>
      </c>
      <c r="I44" s="236">
        <v>929.63103426597604</v>
      </c>
      <c r="J44" s="242">
        <v>921.32230740473904</v>
      </c>
    </row>
    <row r="45" spans="1:10" ht="20.100000000000001" customHeight="1">
      <c r="A45" s="232"/>
      <c r="B45" s="233"/>
      <c r="C45" s="234" t="s">
        <v>117</v>
      </c>
      <c r="D45" s="235">
        <v>2027.0511919877999</v>
      </c>
      <c r="E45" s="236">
        <v>1937.3443071848701</v>
      </c>
      <c r="F45" s="236">
        <v>5392.7816623839199</v>
      </c>
      <c r="G45" s="231">
        <f t="shared" si="0"/>
        <v>2.6604072377153742</v>
      </c>
      <c r="H45" s="236">
        <v>3499.1981795972802</v>
      </c>
      <c r="I45" s="236">
        <v>326.04143346017298</v>
      </c>
      <c r="J45" s="242">
        <v>1144.0357329773401</v>
      </c>
    </row>
    <row r="46" spans="1:10" ht="20.100000000000001" customHeight="1">
      <c r="A46" s="232"/>
      <c r="B46" s="233"/>
      <c r="C46" s="234" t="s">
        <v>118</v>
      </c>
      <c r="D46" s="235">
        <v>11560.3969757996</v>
      </c>
      <c r="E46" s="236">
        <v>10878.291494651499</v>
      </c>
      <c r="F46" s="236">
        <v>34788.918462807902</v>
      </c>
      <c r="G46" s="231">
        <f t="shared" si="0"/>
        <v>3.0093186709448316</v>
      </c>
      <c r="H46" s="236">
        <v>19394.679688251999</v>
      </c>
      <c r="I46" s="236">
        <v>2106.3189126050602</v>
      </c>
      <c r="J46" s="242">
        <v>2108.7503510848801</v>
      </c>
    </row>
    <row r="47" spans="1:10" ht="20.100000000000001" customHeight="1">
      <c r="A47" s="232"/>
      <c r="B47" s="233"/>
      <c r="C47" s="234" t="s">
        <v>119</v>
      </c>
      <c r="D47" s="235">
        <v>268.454144799191</v>
      </c>
      <c r="E47" s="236">
        <v>66.695645216372199</v>
      </c>
      <c r="F47" s="236">
        <v>23.777512504628501</v>
      </c>
      <c r="G47" s="231">
        <f t="shared" si="0"/>
        <v>8.8571970167994798E-2</v>
      </c>
      <c r="H47" s="236">
        <v>40.9516640174405</v>
      </c>
      <c r="I47" s="244"/>
      <c r="J47" s="245"/>
    </row>
    <row r="48" spans="1:10" ht="20.100000000000001" customHeight="1">
      <c r="A48" s="232"/>
      <c r="B48" s="233"/>
      <c r="C48" s="234" t="s">
        <v>120</v>
      </c>
      <c r="D48" s="235">
        <v>12062.540161893399</v>
      </c>
      <c r="E48" s="236">
        <v>11699.087561078701</v>
      </c>
      <c r="F48" s="236">
        <v>33235.678942263599</v>
      </c>
      <c r="G48" s="231">
        <f t="shared" si="0"/>
        <v>2.7552802723308614</v>
      </c>
      <c r="H48" s="236">
        <v>16250.1639585921</v>
      </c>
      <c r="I48" s="236">
        <v>2383.4114914369302</v>
      </c>
      <c r="J48" s="242">
        <v>1998.40992929611</v>
      </c>
    </row>
    <row r="49" spans="1:10" ht="20.100000000000001" customHeight="1">
      <c r="A49" s="232"/>
      <c r="B49" s="233"/>
      <c r="C49" s="234" t="s">
        <v>121</v>
      </c>
      <c r="D49" s="235">
        <v>4107.6145225407799</v>
      </c>
      <c r="E49" s="236">
        <v>3836.5280118506198</v>
      </c>
      <c r="F49" s="236">
        <v>10015.2755597512</v>
      </c>
      <c r="G49" s="231">
        <f t="shared" si="0"/>
        <v>2.4382218693579394</v>
      </c>
      <c r="H49" s="236">
        <v>5216.3685852548397</v>
      </c>
      <c r="I49" s="236">
        <v>582.32759593272601</v>
      </c>
      <c r="J49" s="242">
        <v>557.376103421842</v>
      </c>
    </row>
    <row r="50" spans="1:10" ht="20.100000000000001" customHeight="1">
      <c r="A50" s="232"/>
      <c r="B50" s="233"/>
      <c r="C50" s="234" t="s">
        <v>122</v>
      </c>
      <c r="D50" s="235">
        <v>3731.6315979429</v>
      </c>
      <c r="E50" s="236">
        <v>3168.9665929129401</v>
      </c>
      <c r="F50" s="236">
        <v>5090.8476670463997</v>
      </c>
      <c r="G50" s="231">
        <f t="shared" si="0"/>
        <v>1.3642417621966705</v>
      </c>
      <c r="H50" s="236">
        <v>1843.03863964384</v>
      </c>
      <c r="I50" s="236">
        <v>463.20577748436602</v>
      </c>
      <c r="J50" s="242">
        <v>464.10748274801398</v>
      </c>
    </row>
    <row r="51" spans="1:10" ht="20.100000000000001" customHeight="1">
      <c r="A51" s="232"/>
      <c r="B51" s="233"/>
      <c r="C51" s="234" t="s">
        <v>123</v>
      </c>
      <c r="D51" s="235">
        <v>5806.1294025888701</v>
      </c>
      <c r="E51" s="236">
        <v>5197.1317318575502</v>
      </c>
      <c r="F51" s="236">
        <v>9146.5113828920403</v>
      </c>
      <c r="G51" s="231">
        <f t="shared" si="0"/>
        <v>1.5753199332439511</v>
      </c>
      <c r="H51" s="236">
        <v>4186.6493827887498</v>
      </c>
      <c r="I51" s="236">
        <v>776.07823250449701</v>
      </c>
      <c r="J51" s="242">
        <v>743.36927724207203</v>
      </c>
    </row>
    <row r="52" spans="1:10" ht="20.100000000000001" customHeight="1">
      <c r="A52" s="232"/>
      <c r="B52" s="233"/>
      <c r="C52" s="234" t="s">
        <v>124</v>
      </c>
      <c r="D52" s="235">
        <v>10736.298103777101</v>
      </c>
      <c r="E52" s="236">
        <v>9208.6945515678199</v>
      </c>
      <c r="F52" s="236">
        <v>18251.6212645747</v>
      </c>
      <c r="G52" s="231">
        <f t="shared" si="0"/>
        <v>1.6999920352578193</v>
      </c>
      <c r="H52" s="236">
        <v>8771.3994248050403</v>
      </c>
      <c r="I52" s="236">
        <v>1365.0702666555101</v>
      </c>
      <c r="J52" s="242">
        <v>1273.6259302557401</v>
      </c>
    </row>
    <row r="53" spans="1:10" ht="20.100000000000001" customHeight="1">
      <c r="A53" s="232"/>
      <c r="B53" s="233"/>
      <c r="C53" s="234" t="s">
        <v>125</v>
      </c>
      <c r="D53" s="235">
        <v>2729.6231847311201</v>
      </c>
      <c r="E53" s="236">
        <v>2538.8795389523998</v>
      </c>
      <c r="F53" s="236">
        <v>6643.8187030835097</v>
      </c>
      <c r="G53" s="231">
        <f t="shared" si="0"/>
        <v>2.4339691794264837</v>
      </c>
      <c r="H53" s="236">
        <v>3007.09500207475</v>
      </c>
      <c r="I53" s="236">
        <v>402.54636102229398</v>
      </c>
      <c r="J53" s="242">
        <v>382.47513217495401</v>
      </c>
    </row>
    <row r="54" spans="1:10" s="219" customFormat="1" ht="20.100000000000001" customHeight="1">
      <c r="A54" s="232"/>
      <c r="B54" s="233"/>
      <c r="C54" s="234" t="s">
        <v>63</v>
      </c>
      <c r="D54" s="237">
        <v>74154.821300610696</v>
      </c>
      <c r="E54" s="238">
        <v>67116.776303969498</v>
      </c>
      <c r="F54" s="238">
        <v>174105.762704842</v>
      </c>
      <c r="G54" s="239">
        <f t="shared" si="0"/>
        <v>2.3478684143684689</v>
      </c>
      <c r="H54" s="238">
        <v>89361.024955984598</v>
      </c>
      <c r="I54" s="238">
        <v>10872.049854212401</v>
      </c>
      <c r="J54" s="243">
        <v>11001.528279120999</v>
      </c>
    </row>
    <row r="55" spans="1:10" ht="20.100000000000001" customHeight="1">
      <c r="A55" s="232"/>
      <c r="B55" s="233" t="s">
        <v>70</v>
      </c>
      <c r="C55" s="234" t="s">
        <v>126</v>
      </c>
      <c r="D55" s="235">
        <v>17704.249553621201</v>
      </c>
      <c r="E55" s="236">
        <v>14936.7666117755</v>
      </c>
      <c r="F55" s="236">
        <v>30874.634160856502</v>
      </c>
      <c r="G55" s="231">
        <f t="shared" si="0"/>
        <v>1.7439109219143067</v>
      </c>
      <c r="H55" s="236">
        <v>6310.2074128102604</v>
      </c>
      <c r="I55" s="236">
        <v>2090.0670407839202</v>
      </c>
      <c r="J55" s="242">
        <v>2145.9008388503298</v>
      </c>
    </row>
    <row r="56" spans="1:10" ht="20.100000000000001" customHeight="1">
      <c r="A56" s="232"/>
      <c r="B56" s="233"/>
      <c r="C56" s="234" t="s">
        <v>127</v>
      </c>
      <c r="D56" s="235">
        <v>27988.322405658299</v>
      </c>
      <c r="E56" s="236">
        <v>25052.5424024491</v>
      </c>
      <c r="F56" s="236">
        <v>54801.566640930199</v>
      </c>
      <c r="G56" s="231">
        <f t="shared" si="0"/>
        <v>1.958015412522587</v>
      </c>
      <c r="H56" s="236">
        <v>19989.783852431301</v>
      </c>
      <c r="I56" s="236">
        <v>3909.1780161194201</v>
      </c>
      <c r="J56" s="242">
        <v>4883.9561008532701</v>
      </c>
    </row>
    <row r="57" spans="1:10" ht="20.100000000000001" customHeight="1">
      <c r="A57" s="232"/>
      <c r="B57" s="233"/>
      <c r="C57" s="234" t="s">
        <v>128</v>
      </c>
      <c r="D57" s="235">
        <v>16763.3693715839</v>
      </c>
      <c r="E57" s="236">
        <v>11635.2742688583</v>
      </c>
      <c r="F57" s="236">
        <v>21155.899898625201</v>
      </c>
      <c r="G57" s="231">
        <f t="shared" si="0"/>
        <v>1.2620314824349819</v>
      </c>
      <c r="H57" s="236">
        <v>5530.4880277909697</v>
      </c>
      <c r="I57" s="236">
        <v>1925.85689578907</v>
      </c>
      <c r="J57" s="242">
        <v>1936.9450286994399</v>
      </c>
    </row>
    <row r="58" spans="1:10" ht="20.100000000000001" customHeight="1">
      <c r="A58" s="232"/>
      <c r="B58" s="233"/>
      <c r="C58" s="234" t="s">
        <v>129</v>
      </c>
      <c r="D58" s="235">
        <v>4102.09816247459</v>
      </c>
      <c r="E58" s="236">
        <v>1771.0117078599999</v>
      </c>
      <c r="F58" s="236">
        <v>3025.6815092363599</v>
      </c>
      <c r="G58" s="231">
        <f t="shared" si="0"/>
        <v>0.73759363852256477</v>
      </c>
      <c r="H58" s="236">
        <v>0</v>
      </c>
      <c r="I58" s="236">
        <v>266.80170007420298</v>
      </c>
      <c r="J58" s="242">
        <v>175.843417803042</v>
      </c>
    </row>
    <row r="59" spans="1:10" ht="20.100000000000001" customHeight="1">
      <c r="A59" s="232"/>
      <c r="B59" s="233"/>
      <c r="C59" s="234" t="s">
        <v>70</v>
      </c>
      <c r="D59" s="235">
        <v>606.158875335576</v>
      </c>
      <c r="E59" s="236">
        <v>505.88214127313</v>
      </c>
      <c r="F59" s="236">
        <v>666.26100034610204</v>
      </c>
      <c r="G59" s="231">
        <f t="shared" si="0"/>
        <v>1.0991524292657644</v>
      </c>
      <c r="H59" s="236">
        <v>195.562433089047</v>
      </c>
      <c r="I59" s="236">
        <v>60.221191278241001</v>
      </c>
      <c r="J59" s="242">
        <v>57.454554091085001</v>
      </c>
    </row>
    <row r="60" spans="1:10" ht="20.100000000000001" customHeight="1">
      <c r="A60" s="232"/>
      <c r="B60" s="233"/>
      <c r="C60" s="234" t="s">
        <v>130</v>
      </c>
      <c r="D60" s="235">
        <v>17861.5999125136</v>
      </c>
      <c r="E60" s="236">
        <v>12863.530694768</v>
      </c>
      <c r="F60" s="236">
        <v>27871.224639546301</v>
      </c>
      <c r="G60" s="231">
        <f t="shared" si="0"/>
        <v>1.5603991118410445</v>
      </c>
      <c r="H60" s="236">
        <v>7961.1323281638497</v>
      </c>
      <c r="I60" s="236">
        <v>1804.57194739334</v>
      </c>
      <c r="J60" s="242">
        <v>1759.1876939855099</v>
      </c>
    </row>
    <row r="61" spans="1:10" s="219" customFormat="1" ht="20.100000000000001" customHeight="1">
      <c r="A61" s="232"/>
      <c r="B61" s="233"/>
      <c r="C61" s="234" t="s">
        <v>63</v>
      </c>
      <c r="D61" s="237">
        <v>85025.798281187104</v>
      </c>
      <c r="E61" s="238">
        <v>66765.007826984001</v>
      </c>
      <c r="F61" s="238">
        <v>138395.26784954101</v>
      </c>
      <c r="G61" s="239">
        <f t="shared" si="0"/>
        <v>1.6276856042192842</v>
      </c>
      <c r="H61" s="238">
        <v>39987.174054285402</v>
      </c>
      <c r="I61" s="238">
        <v>10056.6967914382</v>
      </c>
      <c r="J61" s="243">
        <v>10959.2876342827</v>
      </c>
    </row>
    <row r="62" spans="1:10" ht="20.100000000000001" customHeight="1">
      <c r="A62" s="232"/>
      <c r="B62" s="233" t="s">
        <v>71</v>
      </c>
      <c r="C62" s="234" t="s">
        <v>131</v>
      </c>
      <c r="D62" s="235">
        <v>9508.5416257803408</v>
      </c>
      <c r="E62" s="236">
        <v>9256.7995115627109</v>
      </c>
      <c r="F62" s="236">
        <v>27136.81345655</v>
      </c>
      <c r="G62" s="231">
        <f t="shared" si="0"/>
        <v>2.8539406487924959</v>
      </c>
      <c r="H62" s="236">
        <v>10234.878498802</v>
      </c>
      <c r="I62" s="236">
        <v>1801.5055970781</v>
      </c>
      <c r="J62" s="242">
        <v>1747.1020991016301</v>
      </c>
    </row>
    <row r="63" spans="1:10" ht="20.100000000000001" customHeight="1">
      <c r="A63" s="232"/>
      <c r="B63" s="233"/>
      <c r="C63" s="234" t="s">
        <v>132</v>
      </c>
      <c r="D63" s="235">
        <v>13897.362705667299</v>
      </c>
      <c r="E63" s="236">
        <v>13121.2528315771</v>
      </c>
      <c r="F63" s="236">
        <v>47246.039116458604</v>
      </c>
      <c r="G63" s="231">
        <f t="shared" si="0"/>
        <v>3.3996406452852974</v>
      </c>
      <c r="H63" s="236">
        <v>21667.3808951098</v>
      </c>
      <c r="I63" s="236">
        <v>2566.2726060530599</v>
      </c>
      <c r="J63" s="242">
        <v>2623.2806549451502</v>
      </c>
    </row>
    <row r="64" spans="1:10" ht="20.100000000000001" customHeight="1">
      <c r="A64" s="232"/>
      <c r="B64" s="233"/>
      <c r="C64" s="234" t="s">
        <v>133</v>
      </c>
      <c r="D64" s="235">
        <v>6787.7863902913796</v>
      </c>
      <c r="E64" s="236">
        <v>6305.8823399551002</v>
      </c>
      <c r="F64" s="236">
        <v>22657.442801269</v>
      </c>
      <c r="G64" s="231">
        <f t="shared" si="0"/>
        <v>3.3379722782196133</v>
      </c>
      <c r="H64" s="236">
        <v>11915.400503519</v>
      </c>
      <c r="I64" s="236">
        <v>1284.63517568263</v>
      </c>
      <c r="J64" s="242">
        <v>1217.3402956309501</v>
      </c>
    </row>
    <row r="65" spans="1:10" ht="20.100000000000001" customHeight="1">
      <c r="A65" s="232"/>
      <c r="B65" s="233"/>
      <c r="C65" s="234" t="s">
        <v>134</v>
      </c>
      <c r="D65" s="235">
        <v>7233.7122330791899</v>
      </c>
      <c r="E65" s="236">
        <v>6432.3956936330696</v>
      </c>
      <c r="F65" s="236">
        <v>22424.955357945299</v>
      </c>
      <c r="G65" s="231">
        <f t="shared" si="0"/>
        <v>3.1000618541884708</v>
      </c>
      <c r="H65" s="236">
        <v>11349.585537773501</v>
      </c>
      <c r="I65" s="236">
        <v>1010.4243769677699</v>
      </c>
      <c r="J65" s="242">
        <v>973.20186630744297</v>
      </c>
    </row>
    <row r="66" spans="1:10" ht="20.100000000000001" customHeight="1">
      <c r="A66" s="232"/>
      <c r="B66" s="233"/>
      <c r="C66" s="234" t="s">
        <v>135</v>
      </c>
      <c r="D66" s="235">
        <v>12540.040972458401</v>
      </c>
      <c r="E66" s="236">
        <v>12355.776003877399</v>
      </c>
      <c r="F66" s="236">
        <v>38764.238576335301</v>
      </c>
      <c r="G66" s="231">
        <f t="shared" si="0"/>
        <v>3.0912369952756067</v>
      </c>
      <c r="H66" s="236">
        <v>16742.764313822299</v>
      </c>
      <c r="I66" s="236">
        <v>2063.4114463568299</v>
      </c>
      <c r="J66" s="242">
        <v>1945.20383708397</v>
      </c>
    </row>
    <row r="67" spans="1:10" ht="20.100000000000001" customHeight="1">
      <c r="A67" s="232"/>
      <c r="B67" s="233"/>
      <c r="C67" s="234" t="s">
        <v>136</v>
      </c>
      <c r="D67" s="235">
        <v>14551.9758074171</v>
      </c>
      <c r="E67" s="236">
        <v>13484.0146073984</v>
      </c>
      <c r="F67" s="236">
        <v>46832.079745725001</v>
      </c>
      <c r="G67" s="231">
        <f t="shared" si="0"/>
        <v>3.2182626170842603</v>
      </c>
      <c r="H67" s="236">
        <v>26588.8526182852</v>
      </c>
      <c r="I67" s="236">
        <v>2233.1762002824498</v>
      </c>
      <c r="J67" s="242">
        <v>2453.5879657506198</v>
      </c>
    </row>
    <row r="68" spans="1:10" ht="20.100000000000001" customHeight="1">
      <c r="A68" s="232"/>
      <c r="B68" s="233"/>
      <c r="C68" s="234" t="s">
        <v>137</v>
      </c>
      <c r="D68" s="235">
        <v>22641.632073611901</v>
      </c>
      <c r="E68" s="236">
        <v>19140.340634579701</v>
      </c>
      <c r="F68" s="236">
        <v>40898.608225510303</v>
      </c>
      <c r="G68" s="231">
        <f t="shared" ref="G68:G131" si="1">IFERROR(F68/D68,"")</f>
        <v>1.8063454124040963</v>
      </c>
      <c r="H68" s="236">
        <v>15583.1930953799</v>
      </c>
      <c r="I68" s="236">
        <v>2699.57888431232</v>
      </c>
      <c r="J68" s="242">
        <v>2663.2583921784699</v>
      </c>
    </row>
    <row r="69" spans="1:10" ht="20.100000000000001" customHeight="1">
      <c r="A69" s="232"/>
      <c r="B69" s="233"/>
      <c r="C69" s="234" t="s">
        <v>138</v>
      </c>
      <c r="D69" s="235">
        <v>4984.7396662083902</v>
      </c>
      <c r="E69" s="236">
        <v>4437.0118200295601</v>
      </c>
      <c r="F69" s="236">
        <v>12358.045034394599</v>
      </c>
      <c r="G69" s="231">
        <f t="shared" si="1"/>
        <v>2.479175616365672</v>
      </c>
      <c r="H69" s="236">
        <v>5538.6316892069099</v>
      </c>
      <c r="I69" s="236">
        <v>909.28583680110398</v>
      </c>
      <c r="J69" s="242">
        <v>886.48502249072203</v>
      </c>
    </row>
    <row r="70" spans="1:10" s="219" customFormat="1" ht="20.100000000000001" customHeight="1">
      <c r="A70" s="232"/>
      <c r="B70" s="233"/>
      <c r="C70" s="234" t="s">
        <v>63</v>
      </c>
      <c r="D70" s="237">
        <v>92145.791474514001</v>
      </c>
      <c r="E70" s="238">
        <v>84533.473442613104</v>
      </c>
      <c r="F70" s="238">
        <v>258318.22231418799</v>
      </c>
      <c r="G70" s="239">
        <f t="shared" si="1"/>
        <v>2.8033643010775435</v>
      </c>
      <c r="H70" s="238">
        <v>119620.68715189899</v>
      </c>
      <c r="I70" s="238">
        <v>14568.2901235343</v>
      </c>
      <c r="J70" s="243">
        <v>14509.460133488999</v>
      </c>
    </row>
    <row r="71" spans="1:10" ht="20.100000000000001" customHeight="1">
      <c r="A71" s="232"/>
      <c r="B71" s="233" t="s">
        <v>72</v>
      </c>
      <c r="C71" s="234" t="s">
        <v>139</v>
      </c>
      <c r="D71" s="235">
        <v>3717.1714297537201</v>
      </c>
      <c r="E71" s="236">
        <v>3646.5838845757798</v>
      </c>
      <c r="F71" s="236">
        <v>9300.6941311969094</v>
      </c>
      <c r="G71" s="231">
        <f t="shared" si="1"/>
        <v>2.5020891037605772</v>
      </c>
      <c r="H71" s="236">
        <v>6667.9345173314296</v>
      </c>
      <c r="I71" s="236">
        <v>594.40589874779096</v>
      </c>
      <c r="J71" s="242">
        <v>562.0439476578</v>
      </c>
    </row>
    <row r="72" spans="1:10" ht="20.100000000000001" customHeight="1">
      <c r="A72" s="232"/>
      <c r="B72" s="233"/>
      <c r="C72" s="234" t="s">
        <v>140</v>
      </c>
      <c r="D72" s="235">
        <v>5208.6520477874301</v>
      </c>
      <c r="E72" s="236">
        <v>2672.9867962594799</v>
      </c>
      <c r="F72" s="236">
        <v>6174.6925849884301</v>
      </c>
      <c r="G72" s="231">
        <f t="shared" si="1"/>
        <v>1.1854684337402346</v>
      </c>
      <c r="H72" s="236">
        <v>3576.75693954696</v>
      </c>
      <c r="I72" s="236">
        <v>554.503568412297</v>
      </c>
      <c r="J72" s="242">
        <v>545.94555637030601</v>
      </c>
    </row>
    <row r="73" spans="1:10" ht="20.100000000000001" customHeight="1">
      <c r="A73" s="232"/>
      <c r="B73" s="233"/>
      <c r="C73" s="234" t="s">
        <v>141</v>
      </c>
      <c r="D73" s="235">
        <v>19397.5649358345</v>
      </c>
      <c r="E73" s="236">
        <v>18739.593576707299</v>
      </c>
      <c r="F73" s="236">
        <v>75403.118388370305</v>
      </c>
      <c r="G73" s="231">
        <f t="shared" si="1"/>
        <v>3.8872466022306114</v>
      </c>
      <c r="H73" s="236">
        <v>36711.040752661298</v>
      </c>
      <c r="I73" s="236">
        <v>3756.9290758389898</v>
      </c>
      <c r="J73" s="242">
        <v>3415.1674666197</v>
      </c>
    </row>
    <row r="74" spans="1:10" ht="20.100000000000001" customHeight="1">
      <c r="A74" s="232"/>
      <c r="B74" s="233"/>
      <c r="C74" s="234" t="s">
        <v>142</v>
      </c>
      <c r="D74" s="235">
        <v>10435.491513311101</v>
      </c>
      <c r="E74" s="236">
        <v>10253.128864235099</v>
      </c>
      <c r="F74" s="236">
        <v>31065.3005070578</v>
      </c>
      <c r="G74" s="231">
        <f t="shared" si="1"/>
        <v>2.9768890585970129</v>
      </c>
      <c r="H74" s="236">
        <v>17087.458295722401</v>
      </c>
      <c r="I74" s="236">
        <v>1200.3797074166</v>
      </c>
      <c r="J74" s="242">
        <v>1158.8451559048899</v>
      </c>
    </row>
    <row r="75" spans="1:10" ht="20.100000000000001" customHeight="1">
      <c r="A75" s="232"/>
      <c r="B75" s="233"/>
      <c r="C75" s="234" t="s">
        <v>143</v>
      </c>
      <c r="D75" s="235">
        <v>5103.0518219025598</v>
      </c>
      <c r="E75" s="236">
        <v>5090.8005587265498</v>
      </c>
      <c r="F75" s="236">
        <v>16465.756092029598</v>
      </c>
      <c r="G75" s="231">
        <f t="shared" si="1"/>
        <v>3.2266488106896603</v>
      </c>
      <c r="H75" s="236">
        <v>11063.467349509499</v>
      </c>
      <c r="I75" s="236">
        <v>911.62126981121696</v>
      </c>
      <c r="J75" s="242">
        <v>837.93078248915901</v>
      </c>
    </row>
    <row r="76" spans="1:10" ht="20.100000000000001" customHeight="1">
      <c r="A76" s="232"/>
      <c r="B76" s="233"/>
      <c r="C76" s="234" t="s">
        <v>144</v>
      </c>
      <c r="D76" s="235">
        <v>8007.6615578758501</v>
      </c>
      <c r="E76" s="236">
        <v>7911.1471496787999</v>
      </c>
      <c r="F76" s="236">
        <v>20342.811286222601</v>
      </c>
      <c r="G76" s="231">
        <f t="shared" si="1"/>
        <v>2.5404184653901418</v>
      </c>
      <c r="H76" s="236">
        <v>9224.1475229312491</v>
      </c>
      <c r="I76" s="236">
        <v>1167.72801131696</v>
      </c>
      <c r="J76" s="242">
        <v>1203.4129914454099</v>
      </c>
    </row>
    <row r="77" spans="1:10" ht="20.100000000000001" customHeight="1">
      <c r="A77" s="232"/>
      <c r="B77" s="233"/>
      <c r="C77" s="234" t="s">
        <v>145</v>
      </c>
      <c r="D77" s="235">
        <v>31451.512687664701</v>
      </c>
      <c r="E77" s="236">
        <v>31032.5334849961</v>
      </c>
      <c r="F77" s="236">
        <v>48862.410798530203</v>
      </c>
      <c r="G77" s="231">
        <f t="shared" si="1"/>
        <v>1.5535790371600813</v>
      </c>
      <c r="H77" s="236">
        <v>20031.577528472299</v>
      </c>
      <c r="I77" s="236">
        <v>3318.7389236129502</v>
      </c>
      <c r="J77" s="242">
        <v>3173.0555103083602</v>
      </c>
    </row>
    <row r="78" spans="1:10" ht="20.100000000000001" customHeight="1">
      <c r="A78" s="232"/>
      <c r="B78" s="233"/>
      <c r="C78" s="234" t="s">
        <v>146</v>
      </c>
      <c r="D78" s="235">
        <v>7682.9949865443295</v>
      </c>
      <c r="E78" s="236">
        <v>7087.1984918931103</v>
      </c>
      <c r="F78" s="236">
        <v>14211.5050544184</v>
      </c>
      <c r="G78" s="231">
        <f t="shared" si="1"/>
        <v>1.8497350420386613</v>
      </c>
      <c r="H78" s="236">
        <v>5588.5703906749904</v>
      </c>
      <c r="I78" s="236">
        <v>1330.73926747869</v>
      </c>
      <c r="J78" s="242">
        <v>1355.6869097255801</v>
      </c>
    </row>
    <row r="79" spans="1:10" ht="20.100000000000001" customHeight="1">
      <c r="A79" s="232"/>
      <c r="B79" s="233"/>
      <c r="C79" s="234" t="s">
        <v>147</v>
      </c>
      <c r="D79" s="235">
        <v>25138.3211854539</v>
      </c>
      <c r="E79" s="236">
        <v>24401.8958061269</v>
      </c>
      <c r="F79" s="236">
        <v>43746.760991585703</v>
      </c>
      <c r="G79" s="231">
        <f t="shared" si="1"/>
        <v>1.7402419465027537</v>
      </c>
      <c r="H79" s="236">
        <v>9663.6348337569798</v>
      </c>
      <c r="I79" s="236">
        <v>3510.6180840909901</v>
      </c>
      <c r="J79" s="242">
        <v>3467.6757592221602</v>
      </c>
    </row>
    <row r="80" spans="1:10" ht="20.100000000000001" customHeight="1">
      <c r="A80" s="232"/>
      <c r="B80" s="233"/>
      <c r="C80" s="234" t="s">
        <v>148</v>
      </c>
      <c r="D80" s="235">
        <v>15383.7151595456</v>
      </c>
      <c r="E80" s="236">
        <v>15175.0193682146</v>
      </c>
      <c r="F80" s="236">
        <v>54411.513352635397</v>
      </c>
      <c r="G80" s="231">
        <f t="shared" si="1"/>
        <v>3.5369553315522118</v>
      </c>
      <c r="H80" s="236">
        <v>27406.881513255201</v>
      </c>
      <c r="I80" s="236">
        <v>3218.74237560232</v>
      </c>
      <c r="J80" s="242">
        <v>3305.7859675864102</v>
      </c>
    </row>
    <row r="81" spans="1:10" ht="20.100000000000001" customHeight="1">
      <c r="A81" s="232"/>
      <c r="B81" s="233"/>
      <c r="C81" s="234" t="s">
        <v>149</v>
      </c>
      <c r="D81" s="235">
        <v>8346.2303440136402</v>
      </c>
      <c r="E81" s="236">
        <v>4653.3574917245096</v>
      </c>
      <c r="F81" s="236">
        <v>10677.2869015039</v>
      </c>
      <c r="G81" s="231">
        <f t="shared" si="1"/>
        <v>1.2792945391403219</v>
      </c>
      <c r="H81" s="236">
        <v>3933.4534956048801</v>
      </c>
      <c r="I81" s="236">
        <v>1596.82386353124</v>
      </c>
      <c r="J81" s="242">
        <v>1098.3431082816401</v>
      </c>
    </row>
    <row r="82" spans="1:10" ht="20.100000000000001" customHeight="1">
      <c r="A82" s="232"/>
      <c r="B82" s="233"/>
      <c r="C82" s="234" t="s">
        <v>150</v>
      </c>
      <c r="D82" s="235">
        <v>21661.6340927528</v>
      </c>
      <c r="E82" s="236">
        <v>21364.0353666673</v>
      </c>
      <c r="F82" s="236">
        <v>45471.068259363303</v>
      </c>
      <c r="G82" s="231">
        <f t="shared" si="1"/>
        <v>2.0991522645365097</v>
      </c>
      <c r="H82" s="236">
        <v>24428.484954725602</v>
      </c>
      <c r="I82" s="236">
        <v>2650.9208783817999</v>
      </c>
      <c r="J82" s="242">
        <v>2577.16501280169</v>
      </c>
    </row>
    <row r="83" spans="1:10" s="219" customFormat="1" ht="20.100000000000001" customHeight="1">
      <c r="A83" s="232"/>
      <c r="B83" s="233"/>
      <c r="C83" s="234" t="s">
        <v>63</v>
      </c>
      <c r="D83" s="237">
        <v>161534.00176243999</v>
      </c>
      <c r="E83" s="238">
        <v>152028.280839805</v>
      </c>
      <c r="F83" s="238">
        <v>376132.918347903</v>
      </c>
      <c r="G83" s="239">
        <f t="shared" si="1"/>
        <v>2.3285061612047655</v>
      </c>
      <c r="H83" s="238">
        <v>175383.408094193</v>
      </c>
      <c r="I83" s="238">
        <v>23812.150924241902</v>
      </c>
      <c r="J83" s="243">
        <v>22701.058168413099</v>
      </c>
    </row>
    <row r="84" spans="1:10" ht="20.100000000000001" customHeight="1">
      <c r="A84" s="232"/>
      <c r="B84" s="233" t="s">
        <v>73</v>
      </c>
      <c r="C84" s="234" t="s">
        <v>151</v>
      </c>
      <c r="D84" s="235">
        <v>2729.5249659429901</v>
      </c>
      <c r="E84" s="236">
        <v>2204.57470929287</v>
      </c>
      <c r="F84" s="236">
        <v>6474.2328728907996</v>
      </c>
      <c r="G84" s="231">
        <f t="shared" si="1"/>
        <v>2.3719266002954829</v>
      </c>
      <c r="H84" s="236">
        <v>2890.50406265416</v>
      </c>
      <c r="I84" s="236">
        <v>355.94282646740203</v>
      </c>
      <c r="J84" s="242">
        <v>361.124706904552</v>
      </c>
    </row>
    <row r="85" spans="1:10" ht="20.100000000000001" customHeight="1">
      <c r="A85" s="232"/>
      <c r="B85" s="233"/>
      <c r="C85" s="234" t="s">
        <v>152</v>
      </c>
      <c r="D85" s="235">
        <v>1142.15508475912</v>
      </c>
      <c r="E85" s="236">
        <v>1085.6669868294</v>
      </c>
      <c r="F85" s="236">
        <v>3232.2645733080099</v>
      </c>
      <c r="G85" s="231">
        <f t="shared" si="1"/>
        <v>2.8299699545527943</v>
      </c>
      <c r="H85" s="236">
        <v>1679.7361144848801</v>
      </c>
      <c r="I85" s="236">
        <v>243.36154428292701</v>
      </c>
      <c r="J85" s="242">
        <v>191.224048755078</v>
      </c>
    </row>
    <row r="86" spans="1:10" ht="20.100000000000001" customHeight="1">
      <c r="A86" s="232"/>
      <c r="B86" s="233"/>
      <c r="C86" s="234" t="s">
        <v>153</v>
      </c>
      <c r="D86" s="235">
        <v>7543.7542358722403</v>
      </c>
      <c r="E86" s="236">
        <v>6486.4282174359396</v>
      </c>
      <c r="F86" s="236">
        <v>18604.5301347325</v>
      </c>
      <c r="G86" s="231">
        <f t="shared" si="1"/>
        <v>2.4662163629700173</v>
      </c>
      <c r="H86" s="236">
        <v>11110.476829225599</v>
      </c>
      <c r="I86" s="236">
        <v>698.22170627924902</v>
      </c>
      <c r="J86" s="242">
        <v>681.03020504251697</v>
      </c>
    </row>
    <row r="87" spans="1:10" ht="20.100000000000001" customHeight="1">
      <c r="A87" s="232"/>
      <c r="B87" s="233"/>
      <c r="C87" s="234" t="s">
        <v>154</v>
      </c>
      <c r="D87" s="235">
        <v>19819.919843249001</v>
      </c>
      <c r="E87" s="236">
        <v>17130.7375654838</v>
      </c>
      <c r="F87" s="236">
        <v>49149.867674497902</v>
      </c>
      <c r="G87" s="231">
        <f t="shared" si="1"/>
        <v>2.4798217179086715</v>
      </c>
      <c r="H87" s="236">
        <v>28677.8748326688</v>
      </c>
      <c r="I87" s="236">
        <v>1630.9339181656101</v>
      </c>
      <c r="J87" s="242">
        <v>1725.35533852344</v>
      </c>
    </row>
    <row r="88" spans="1:10" ht="20.100000000000001" customHeight="1">
      <c r="A88" s="232"/>
      <c r="B88" s="233"/>
      <c r="C88" s="234" t="s">
        <v>155</v>
      </c>
      <c r="D88" s="235">
        <v>17047.952508669401</v>
      </c>
      <c r="E88" s="236">
        <v>11127.979812522</v>
      </c>
      <c r="F88" s="236">
        <v>29741.630651401101</v>
      </c>
      <c r="G88" s="231">
        <f t="shared" si="1"/>
        <v>1.7445866673007553</v>
      </c>
      <c r="H88" s="236">
        <v>14158.6389998627</v>
      </c>
      <c r="I88" s="236">
        <v>1829.2782031261099</v>
      </c>
      <c r="J88" s="242">
        <v>1828.2901330362699</v>
      </c>
    </row>
    <row r="89" spans="1:10" ht="20.100000000000001" customHeight="1">
      <c r="A89" s="232"/>
      <c r="B89" s="233"/>
      <c r="C89" s="234" t="s">
        <v>156</v>
      </c>
      <c r="D89" s="235">
        <v>7615.5192349090903</v>
      </c>
      <c r="E89" s="236">
        <v>6692.4024947071002</v>
      </c>
      <c r="F89" s="236">
        <v>21773.3041782326</v>
      </c>
      <c r="G89" s="231">
        <f t="shared" si="1"/>
        <v>2.8590702100028924</v>
      </c>
      <c r="H89" s="236">
        <v>12396.9028479518</v>
      </c>
      <c r="I89" s="236">
        <v>1180.05086683843</v>
      </c>
      <c r="J89" s="242">
        <v>1182.51576620626</v>
      </c>
    </row>
    <row r="90" spans="1:10" ht="20.100000000000001" customHeight="1">
      <c r="A90" s="232"/>
      <c r="B90" s="233"/>
      <c r="C90" s="234" t="s">
        <v>157</v>
      </c>
      <c r="D90" s="235">
        <v>8627.1953208495106</v>
      </c>
      <c r="E90" s="236">
        <v>6540.4994020857202</v>
      </c>
      <c r="F90" s="236">
        <v>16088.0960100885</v>
      </c>
      <c r="G90" s="231">
        <f t="shared" si="1"/>
        <v>1.8648118434513805</v>
      </c>
      <c r="H90" s="236">
        <v>6054.24693477236</v>
      </c>
      <c r="I90" s="236">
        <v>786.556524729849</v>
      </c>
      <c r="J90" s="242">
        <v>760.06901506671795</v>
      </c>
    </row>
    <row r="91" spans="1:10" ht="20.100000000000001" customHeight="1">
      <c r="A91" s="232"/>
      <c r="B91" s="233"/>
      <c r="C91" s="234" t="s">
        <v>158</v>
      </c>
      <c r="D91" s="235">
        <v>10944.918555521401</v>
      </c>
      <c r="E91" s="236">
        <v>9124.8929667034608</v>
      </c>
      <c r="F91" s="236">
        <v>27682.831816297999</v>
      </c>
      <c r="G91" s="231">
        <f t="shared" si="1"/>
        <v>2.529286232315799</v>
      </c>
      <c r="H91" s="236">
        <v>9975.7112945521494</v>
      </c>
      <c r="I91" s="236">
        <v>1236.7462546376901</v>
      </c>
      <c r="J91" s="242">
        <v>1175.4054929904601</v>
      </c>
    </row>
    <row r="92" spans="1:10" ht="20.100000000000001" customHeight="1">
      <c r="A92" s="232"/>
      <c r="B92" s="233"/>
      <c r="C92" s="234" t="s">
        <v>159</v>
      </c>
      <c r="D92" s="235">
        <v>5421.1050128949901</v>
      </c>
      <c r="E92" s="236">
        <v>5330.6173123276803</v>
      </c>
      <c r="F92" s="236">
        <v>19105.845560830399</v>
      </c>
      <c r="G92" s="231">
        <f t="shared" si="1"/>
        <v>3.5243452239689144</v>
      </c>
      <c r="H92" s="236">
        <v>7721.0484909013403</v>
      </c>
      <c r="I92" s="236">
        <v>954.13697891161996</v>
      </c>
      <c r="J92" s="242">
        <v>929.64355911761004</v>
      </c>
    </row>
    <row r="93" spans="1:10" ht="20.100000000000001" customHeight="1">
      <c r="A93" s="232"/>
      <c r="B93" s="233"/>
      <c r="C93" s="234" t="s">
        <v>160</v>
      </c>
      <c r="D93" s="235">
        <v>9039.7909403019003</v>
      </c>
      <c r="E93" s="236">
        <v>7410.5246732168198</v>
      </c>
      <c r="F93" s="236">
        <v>21645.600730229598</v>
      </c>
      <c r="G93" s="231">
        <f t="shared" si="1"/>
        <v>2.3944802344628897</v>
      </c>
      <c r="H93" s="236">
        <v>8428.8078542560106</v>
      </c>
      <c r="I93" s="236">
        <v>666.07075827596498</v>
      </c>
      <c r="J93" s="242">
        <v>709.45540273766403</v>
      </c>
    </row>
    <row r="94" spans="1:10" ht="20.100000000000001" customHeight="1">
      <c r="A94" s="232"/>
      <c r="B94" s="233"/>
      <c r="C94" s="234" t="s">
        <v>161</v>
      </c>
      <c r="D94" s="235">
        <v>5735.5551682287696</v>
      </c>
      <c r="E94" s="236">
        <v>3879.2213988961698</v>
      </c>
      <c r="F94" s="236">
        <v>11797.808639426201</v>
      </c>
      <c r="G94" s="231">
        <f t="shared" si="1"/>
        <v>2.0569601884013524</v>
      </c>
      <c r="H94" s="236">
        <v>5831.4721215255104</v>
      </c>
      <c r="I94" s="236">
        <v>467.49388281858597</v>
      </c>
      <c r="J94" s="242">
        <v>437.12333803356898</v>
      </c>
    </row>
    <row r="95" spans="1:10" s="219" customFormat="1" ht="20.100000000000001" customHeight="1">
      <c r="A95" s="232"/>
      <c r="B95" s="233"/>
      <c r="C95" s="234" t="s">
        <v>63</v>
      </c>
      <c r="D95" s="237">
        <v>95667.390871198397</v>
      </c>
      <c r="E95" s="238">
        <v>77013.545539500905</v>
      </c>
      <c r="F95" s="238">
        <v>225296.012841936</v>
      </c>
      <c r="G95" s="239">
        <f t="shared" si="1"/>
        <v>2.3549927597091349</v>
      </c>
      <c r="H95" s="238">
        <v>108925.42038285499</v>
      </c>
      <c r="I95" s="238">
        <v>10048.793464533401</v>
      </c>
      <c r="J95" s="243">
        <v>9981.2370064141305</v>
      </c>
    </row>
    <row r="96" spans="1:10" ht="20.100000000000001" customHeight="1">
      <c r="A96" s="232"/>
      <c r="B96" s="233" t="s">
        <v>74</v>
      </c>
      <c r="C96" s="234" t="s">
        <v>162</v>
      </c>
      <c r="D96" s="235">
        <v>21365.983744683399</v>
      </c>
      <c r="E96" s="236">
        <v>12743.2268054618</v>
      </c>
      <c r="F96" s="236">
        <v>20317.801890021401</v>
      </c>
      <c r="G96" s="231">
        <f t="shared" si="1"/>
        <v>0.95094155891966259</v>
      </c>
      <c r="H96" s="236">
        <v>5216.92689264412</v>
      </c>
      <c r="I96" s="236">
        <v>2809.90057831697</v>
      </c>
      <c r="J96" s="242">
        <v>2833.1638351305701</v>
      </c>
    </row>
    <row r="97" spans="1:10" ht="20.100000000000001" customHeight="1">
      <c r="A97" s="232"/>
      <c r="B97" s="233"/>
      <c r="C97" s="234" t="s">
        <v>163</v>
      </c>
      <c r="D97" s="235">
        <v>5220.6336728772403</v>
      </c>
      <c r="E97" s="236">
        <v>1295.0712418252999</v>
      </c>
      <c r="F97" s="236">
        <v>1102.24390056671</v>
      </c>
      <c r="G97" s="231">
        <f t="shared" si="1"/>
        <v>0.21113220532848301</v>
      </c>
      <c r="H97" s="236">
        <v>77.615988165888794</v>
      </c>
      <c r="I97" s="236">
        <v>265.455085500233</v>
      </c>
      <c r="J97" s="242">
        <v>240.09221537393401</v>
      </c>
    </row>
    <row r="98" spans="1:10" ht="20.100000000000001" customHeight="1">
      <c r="A98" s="232"/>
      <c r="B98" s="233"/>
      <c r="C98" s="234" t="s">
        <v>164</v>
      </c>
      <c r="D98" s="235">
        <v>35549.024141078102</v>
      </c>
      <c r="E98" s="236">
        <v>22067.190352981201</v>
      </c>
      <c r="F98" s="236">
        <v>52346.393337418798</v>
      </c>
      <c r="G98" s="231">
        <f t="shared" si="1"/>
        <v>1.4725128073749503</v>
      </c>
      <c r="H98" s="236">
        <v>13856.5741552605</v>
      </c>
      <c r="I98" s="236">
        <v>4938.9294075754597</v>
      </c>
      <c r="J98" s="242">
        <v>4923.9393295995296</v>
      </c>
    </row>
    <row r="99" spans="1:10" ht="20.100000000000001" customHeight="1">
      <c r="A99" s="232"/>
      <c r="B99" s="233"/>
      <c r="C99" s="234" t="s">
        <v>165</v>
      </c>
      <c r="D99" s="235">
        <v>14276.873197911</v>
      </c>
      <c r="E99" s="236">
        <v>4993.5507383985696</v>
      </c>
      <c r="F99" s="236">
        <v>10136.314700289</v>
      </c>
      <c r="G99" s="231">
        <f t="shared" si="1"/>
        <v>0.70998141958507777</v>
      </c>
      <c r="H99" s="236">
        <v>1225.91958464911</v>
      </c>
      <c r="I99" s="236">
        <v>1377.0426724146801</v>
      </c>
      <c r="J99" s="242">
        <v>1403.61599725366</v>
      </c>
    </row>
    <row r="100" spans="1:10" ht="20.100000000000001" customHeight="1">
      <c r="A100" s="232"/>
      <c r="B100" s="233"/>
      <c r="C100" s="234" t="s">
        <v>166</v>
      </c>
      <c r="D100" s="235">
        <v>42493.086905943099</v>
      </c>
      <c r="E100" s="236">
        <v>17999.370214396102</v>
      </c>
      <c r="F100" s="236">
        <v>31899.6125062953</v>
      </c>
      <c r="G100" s="231">
        <f t="shared" si="1"/>
        <v>0.7507012276350723</v>
      </c>
      <c r="H100" s="236">
        <v>5170.53517005305</v>
      </c>
      <c r="I100" s="236">
        <v>664.21435709682203</v>
      </c>
      <c r="J100" s="242">
        <v>726.03748445881502</v>
      </c>
    </row>
    <row r="101" spans="1:10" ht="20.100000000000001" customHeight="1">
      <c r="A101" s="232"/>
      <c r="B101" s="233"/>
      <c r="C101" s="234" t="s">
        <v>167</v>
      </c>
      <c r="D101" s="235">
        <v>65159.985665863998</v>
      </c>
      <c r="E101" s="236">
        <v>47157.312316400399</v>
      </c>
      <c r="F101" s="236">
        <v>99984.030452338295</v>
      </c>
      <c r="G101" s="231">
        <f t="shared" si="1"/>
        <v>1.5344391106076918</v>
      </c>
      <c r="H101" s="236">
        <v>34867.4636426465</v>
      </c>
      <c r="I101" s="236">
        <v>6041.5178304922001</v>
      </c>
      <c r="J101" s="242">
        <v>6050.00395728684</v>
      </c>
    </row>
    <row r="102" spans="1:10" ht="20.100000000000001" customHeight="1">
      <c r="A102" s="232"/>
      <c r="B102" s="233"/>
      <c r="C102" s="234" t="s">
        <v>168</v>
      </c>
      <c r="D102" s="235">
        <v>48857.008885625197</v>
      </c>
      <c r="E102" s="236">
        <v>28417.252496870798</v>
      </c>
      <c r="F102" s="236">
        <v>60584.762792011097</v>
      </c>
      <c r="G102" s="231">
        <f t="shared" si="1"/>
        <v>1.2400424048439131</v>
      </c>
      <c r="H102" s="236">
        <v>28348.292469711501</v>
      </c>
      <c r="I102" s="236">
        <v>2524.0851940482298</v>
      </c>
      <c r="J102" s="242">
        <v>2462.6162606506</v>
      </c>
    </row>
    <row r="103" spans="1:10" ht="20.100000000000001" customHeight="1">
      <c r="A103" s="232"/>
      <c r="B103" s="233"/>
      <c r="C103" s="234" t="s">
        <v>169</v>
      </c>
      <c r="D103" s="235">
        <v>60.849299999999999</v>
      </c>
      <c r="E103" s="236">
        <v>58.788173475000001</v>
      </c>
      <c r="F103" s="236">
        <v>192.47896499999999</v>
      </c>
      <c r="G103" s="231">
        <f t="shared" si="1"/>
        <v>3.1632075471698111</v>
      </c>
      <c r="H103" s="236">
        <v>135.59061</v>
      </c>
      <c r="I103" s="236">
        <v>6.5441700000000003</v>
      </c>
      <c r="J103" s="242">
        <v>5.9127150000000004</v>
      </c>
    </row>
    <row r="104" spans="1:10" ht="20.100000000000001" customHeight="1">
      <c r="A104" s="232"/>
      <c r="B104" s="233"/>
      <c r="C104" s="234" t="s">
        <v>170</v>
      </c>
      <c r="D104" s="235">
        <v>27646.665792804401</v>
      </c>
      <c r="E104" s="236">
        <v>12595.991128926</v>
      </c>
      <c r="F104" s="236">
        <v>33299.2235082923</v>
      </c>
      <c r="G104" s="231">
        <f t="shared" si="1"/>
        <v>1.2044571218045068</v>
      </c>
      <c r="H104" s="236">
        <v>17645.194899231701</v>
      </c>
      <c r="I104" s="236">
        <v>3564.8991999316199</v>
      </c>
      <c r="J104" s="242">
        <v>3391.2938717925099</v>
      </c>
    </row>
    <row r="105" spans="1:10" ht="20.100000000000001" customHeight="1">
      <c r="A105" s="232"/>
      <c r="B105" s="233"/>
      <c r="C105" s="234" t="s">
        <v>171</v>
      </c>
      <c r="D105" s="235">
        <v>49689.1725805592</v>
      </c>
      <c r="E105" s="236">
        <v>23958.780841406799</v>
      </c>
      <c r="F105" s="236">
        <v>36838.0202453374</v>
      </c>
      <c r="G105" s="231">
        <f t="shared" si="1"/>
        <v>0.74136916217739979</v>
      </c>
      <c r="H105" s="236">
        <v>7683.4200866316596</v>
      </c>
      <c r="I105" s="236">
        <v>4502.5974291543898</v>
      </c>
      <c r="J105" s="242">
        <v>4528.8089928059298</v>
      </c>
    </row>
    <row r="106" spans="1:10" ht="20.100000000000001" customHeight="1">
      <c r="A106" s="232"/>
      <c r="B106" s="233"/>
      <c r="C106" s="234" t="s">
        <v>172</v>
      </c>
      <c r="D106" s="235">
        <v>43923.294924443799</v>
      </c>
      <c r="E106" s="236">
        <v>18668.884215868002</v>
      </c>
      <c r="F106" s="236">
        <v>35609.4246752123</v>
      </c>
      <c r="G106" s="231">
        <f t="shared" si="1"/>
        <v>0.81071842939986871</v>
      </c>
      <c r="H106" s="236">
        <v>4678.3098799936997</v>
      </c>
      <c r="I106" s="236">
        <v>1384.4732859589799</v>
      </c>
      <c r="J106" s="242">
        <v>1462.9736620562501</v>
      </c>
    </row>
    <row r="107" spans="1:10" ht="20.100000000000001" customHeight="1">
      <c r="A107" s="232"/>
      <c r="B107" s="233"/>
      <c r="C107" s="234" t="s">
        <v>173</v>
      </c>
      <c r="D107" s="235">
        <v>21943.288727056799</v>
      </c>
      <c r="E107" s="236">
        <v>13001.403985782201</v>
      </c>
      <c r="F107" s="236">
        <v>21194.0234247517</v>
      </c>
      <c r="G107" s="231">
        <f t="shared" si="1"/>
        <v>0.96585446640998573</v>
      </c>
      <c r="H107" s="236">
        <v>6628.4288794458998</v>
      </c>
      <c r="I107" s="236">
        <v>1763.2635089405301</v>
      </c>
      <c r="J107" s="242">
        <v>2138.7455358451998</v>
      </c>
    </row>
    <row r="108" spans="1:10" ht="20.100000000000001" customHeight="1">
      <c r="A108" s="232"/>
      <c r="B108" s="233"/>
      <c r="C108" s="234" t="s">
        <v>174</v>
      </c>
      <c r="D108" s="235">
        <v>6899.2361157574996</v>
      </c>
      <c r="E108" s="236">
        <v>2852.1082496585</v>
      </c>
      <c r="F108" s="236">
        <v>3403.6461011133501</v>
      </c>
      <c r="G108" s="231">
        <f t="shared" si="1"/>
        <v>0.49333665988609926</v>
      </c>
      <c r="H108" s="236">
        <v>507.74533889245498</v>
      </c>
      <c r="I108" s="236">
        <v>408.18223557510402</v>
      </c>
      <c r="J108" s="242">
        <v>390.65483299543899</v>
      </c>
    </row>
    <row r="109" spans="1:10" ht="20.100000000000001" customHeight="1">
      <c r="A109" s="232"/>
      <c r="B109" s="233"/>
      <c r="C109" s="234" t="s">
        <v>175</v>
      </c>
      <c r="D109" s="235">
        <v>22787.456156213801</v>
      </c>
      <c r="E109" s="236">
        <v>4888.7723471483696</v>
      </c>
      <c r="F109" s="236">
        <v>5348.3709092892004</v>
      </c>
      <c r="G109" s="231">
        <f t="shared" si="1"/>
        <v>0.23470679976846731</v>
      </c>
      <c r="H109" s="236">
        <v>58.906675635309398</v>
      </c>
      <c r="I109" s="236">
        <v>1114.6740132868399</v>
      </c>
      <c r="J109" s="242">
        <v>1086.91292903211</v>
      </c>
    </row>
    <row r="110" spans="1:10" ht="20.100000000000001" customHeight="1">
      <c r="A110" s="232"/>
      <c r="B110" s="233"/>
      <c r="C110" s="234" t="s">
        <v>176</v>
      </c>
      <c r="D110" s="235">
        <v>29142.806799305701</v>
      </c>
      <c r="E110" s="236">
        <v>24651.0035196102</v>
      </c>
      <c r="F110" s="236">
        <v>36222.225005749999</v>
      </c>
      <c r="G110" s="231">
        <f t="shared" si="1"/>
        <v>1.2429216326072257</v>
      </c>
      <c r="H110" s="236">
        <v>8452.2639572007392</v>
      </c>
      <c r="I110" s="236">
        <v>1867.7233021899699</v>
      </c>
      <c r="J110" s="242">
        <v>2012.64300415553</v>
      </c>
    </row>
    <row r="111" spans="1:10" s="219" customFormat="1" ht="20.100000000000001" customHeight="1">
      <c r="A111" s="232"/>
      <c r="B111" s="233"/>
      <c r="C111" s="234" t="s">
        <v>63</v>
      </c>
      <c r="D111" s="237">
        <v>435015.36661012302</v>
      </c>
      <c r="E111" s="238">
        <v>235348.70662820901</v>
      </c>
      <c r="F111" s="238">
        <v>448478.57241368701</v>
      </c>
      <c r="G111" s="239">
        <f t="shared" si="1"/>
        <v>1.0309488051157287</v>
      </c>
      <c r="H111" s="238">
        <v>134553.18823016199</v>
      </c>
      <c r="I111" s="238">
        <v>33233.502270482</v>
      </c>
      <c r="J111" s="243">
        <v>33657.414623436896</v>
      </c>
    </row>
    <row r="112" spans="1:10" ht="20.100000000000001" customHeight="1">
      <c r="A112" s="232"/>
      <c r="B112" s="233" t="s">
        <v>75</v>
      </c>
      <c r="C112" s="234" t="s">
        <v>177</v>
      </c>
      <c r="D112" s="235">
        <v>6366.2963989086802</v>
      </c>
      <c r="E112" s="236">
        <v>1325.89895577671</v>
      </c>
      <c r="F112" s="236">
        <v>1807.23975626073</v>
      </c>
      <c r="G112" s="231">
        <f t="shared" si="1"/>
        <v>0.28387615703386504</v>
      </c>
      <c r="H112" s="236">
        <v>177.48643730477701</v>
      </c>
      <c r="I112" s="236">
        <v>46.632825332192198</v>
      </c>
      <c r="J112" s="242">
        <v>34.115415707406299</v>
      </c>
    </row>
    <row r="113" spans="1:10" ht="20.100000000000001" customHeight="1">
      <c r="A113" s="232"/>
      <c r="B113" s="233"/>
      <c r="C113" s="234" t="s">
        <v>178</v>
      </c>
      <c r="D113" s="235">
        <v>12804.2590111835</v>
      </c>
      <c r="E113" s="236">
        <v>9224.7374416580697</v>
      </c>
      <c r="F113" s="236">
        <v>19774.168377795599</v>
      </c>
      <c r="G113" s="231">
        <f t="shared" si="1"/>
        <v>1.5443430471473936</v>
      </c>
      <c r="H113" s="236">
        <v>4579.9501993496997</v>
      </c>
      <c r="I113" s="236">
        <v>827.18031958363395</v>
      </c>
      <c r="J113" s="242">
        <v>891.89639513587895</v>
      </c>
    </row>
    <row r="114" spans="1:10" ht="20.100000000000001" customHeight="1">
      <c r="A114" s="232"/>
      <c r="B114" s="233"/>
      <c r="C114" s="234" t="s">
        <v>179</v>
      </c>
      <c r="D114" s="235">
        <v>8160.76889496686</v>
      </c>
      <c r="E114" s="236">
        <v>2198.5714309163</v>
      </c>
      <c r="F114" s="236">
        <v>2608.161158035</v>
      </c>
      <c r="G114" s="231">
        <f t="shared" si="1"/>
        <v>0.31959747808121103</v>
      </c>
      <c r="H114" s="236">
        <v>213.24399222376601</v>
      </c>
      <c r="I114" s="236">
        <v>120.08212605367601</v>
      </c>
      <c r="J114" s="242">
        <v>89.008633086706894</v>
      </c>
    </row>
    <row r="115" spans="1:10" ht="20.100000000000001" customHeight="1">
      <c r="A115" s="232"/>
      <c r="B115" s="233"/>
      <c r="C115" s="234" t="s">
        <v>180</v>
      </c>
      <c r="D115" s="235">
        <v>9107.3425029379196</v>
      </c>
      <c r="E115" s="236">
        <v>6679.8787712925296</v>
      </c>
      <c r="F115" s="236">
        <v>9444.6673435849807</v>
      </c>
      <c r="G115" s="231">
        <f t="shared" si="1"/>
        <v>1.0370387783854889</v>
      </c>
      <c r="H115" s="236">
        <v>2536.71470975693</v>
      </c>
      <c r="I115" s="236">
        <v>546.24944221832595</v>
      </c>
      <c r="J115" s="242">
        <v>511.80196574428697</v>
      </c>
    </row>
    <row r="116" spans="1:10" ht="20.100000000000001" customHeight="1">
      <c r="A116" s="232"/>
      <c r="B116" s="233"/>
      <c r="C116" s="234" t="s">
        <v>181</v>
      </c>
      <c r="D116" s="235">
        <v>8886.1831367328396</v>
      </c>
      <c r="E116" s="236">
        <v>5524.9296820382697</v>
      </c>
      <c r="F116" s="236">
        <v>8061.1644801233097</v>
      </c>
      <c r="G116" s="231">
        <f t="shared" si="1"/>
        <v>0.90715714003246817</v>
      </c>
      <c r="H116" s="236">
        <v>1073.0416738060401</v>
      </c>
      <c r="I116" s="236">
        <v>380.75571526470401</v>
      </c>
      <c r="J116" s="242">
        <v>380.81351781268103</v>
      </c>
    </row>
    <row r="117" spans="1:10" ht="20.100000000000001" customHeight="1">
      <c r="A117" s="232"/>
      <c r="B117" s="233"/>
      <c r="C117" s="234" t="s">
        <v>182</v>
      </c>
      <c r="D117" s="235">
        <v>5228.9112237387699</v>
      </c>
      <c r="E117" s="236">
        <v>3128.4728027709102</v>
      </c>
      <c r="F117" s="236">
        <v>4574.5928099433804</v>
      </c>
      <c r="G117" s="231">
        <f t="shared" si="1"/>
        <v>0.87486526624800109</v>
      </c>
      <c r="H117" s="236">
        <v>313.932308475578</v>
      </c>
      <c r="I117" s="236">
        <v>107.94820285913799</v>
      </c>
      <c r="J117" s="242">
        <v>107.94820285913799</v>
      </c>
    </row>
    <row r="118" spans="1:10" ht="20.100000000000001" customHeight="1">
      <c r="A118" s="232"/>
      <c r="B118" s="233"/>
      <c r="C118" s="234" t="s">
        <v>183</v>
      </c>
      <c r="D118" s="235">
        <v>6968.95691773402</v>
      </c>
      <c r="E118" s="236">
        <v>3923.2186309496601</v>
      </c>
      <c r="F118" s="236">
        <v>3475.0208185502902</v>
      </c>
      <c r="G118" s="231">
        <f t="shared" si="1"/>
        <v>0.49864289011564228</v>
      </c>
      <c r="H118" s="236">
        <v>275.67448829158599</v>
      </c>
      <c r="I118" s="236">
        <v>120.80068500941201</v>
      </c>
      <c r="J118" s="242">
        <v>88.542676108796499</v>
      </c>
    </row>
    <row r="119" spans="1:10" ht="20.100000000000001" customHeight="1">
      <c r="A119" s="232"/>
      <c r="B119" s="233"/>
      <c r="C119" s="234" t="s">
        <v>184</v>
      </c>
      <c r="D119" s="235">
        <v>15662.0303245172</v>
      </c>
      <c r="E119" s="236">
        <v>12888.4994424752</v>
      </c>
      <c r="F119" s="236">
        <v>8358.6809701274797</v>
      </c>
      <c r="G119" s="231">
        <f t="shared" si="1"/>
        <v>0.5336907665823426</v>
      </c>
      <c r="H119" s="236">
        <v>735.82013529424501</v>
      </c>
      <c r="I119" s="236">
        <v>153.698178694163</v>
      </c>
      <c r="J119" s="242">
        <v>164.78836943331899</v>
      </c>
    </row>
    <row r="120" spans="1:10" ht="20.100000000000001" customHeight="1">
      <c r="A120" s="232"/>
      <c r="B120" s="233"/>
      <c r="C120" s="234" t="s">
        <v>185</v>
      </c>
      <c r="D120" s="235">
        <v>8854.7761555873694</v>
      </c>
      <c r="E120" s="236">
        <v>7357.7139638704803</v>
      </c>
      <c r="F120" s="236">
        <v>3385.84385036097</v>
      </c>
      <c r="G120" s="231">
        <f t="shared" si="1"/>
        <v>0.38237486649783919</v>
      </c>
      <c r="H120" s="236">
        <v>472.92885538894001</v>
      </c>
      <c r="I120" s="236">
        <v>163.77084095439901</v>
      </c>
      <c r="J120" s="242">
        <v>127.593314735554</v>
      </c>
    </row>
    <row r="121" spans="1:10" ht="20.100000000000001" customHeight="1">
      <c r="A121" s="232"/>
      <c r="B121" s="233"/>
      <c r="C121" s="234" t="s">
        <v>186</v>
      </c>
      <c r="D121" s="235">
        <v>18011.856092427501</v>
      </c>
      <c r="E121" s="236">
        <v>7348.4817909509402</v>
      </c>
      <c r="F121" s="236">
        <v>3778.06122055995</v>
      </c>
      <c r="G121" s="231">
        <f t="shared" si="1"/>
        <v>0.20975413089983064</v>
      </c>
      <c r="H121" s="236">
        <v>9.0911402780345707</v>
      </c>
      <c r="I121" s="236">
        <v>58.177911544923298</v>
      </c>
      <c r="J121" s="242">
        <v>33.026995850293801</v>
      </c>
    </row>
    <row r="122" spans="1:10" ht="20.100000000000001" customHeight="1">
      <c r="A122" s="232"/>
      <c r="B122" s="233"/>
      <c r="C122" s="234" t="s">
        <v>187</v>
      </c>
      <c r="D122" s="235">
        <v>11371.329030789901</v>
      </c>
      <c r="E122" s="236">
        <v>7520.3112142609798</v>
      </c>
      <c r="F122" s="236">
        <v>18246.4983487684</v>
      </c>
      <c r="G122" s="231">
        <f t="shared" si="1"/>
        <v>1.6046056093674497</v>
      </c>
      <c r="H122" s="236">
        <v>6097.5653709860799</v>
      </c>
      <c r="I122" s="236">
        <v>1072.22263217059</v>
      </c>
      <c r="J122" s="242">
        <v>990.945950156354</v>
      </c>
    </row>
    <row r="123" spans="1:10" ht="20.100000000000001" customHeight="1">
      <c r="A123" s="232"/>
      <c r="B123" s="233"/>
      <c r="C123" s="234" t="s">
        <v>188</v>
      </c>
      <c r="D123" s="235">
        <v>9132.3818184037991</v>
      </c>
      <c r="E123" s="236">
        <v>5242.2554698894301</v>
      </c>
      <c r="F123" s="236">
        <v>4248.1557913449797</v>
      </c>
      <c r="G123" s="231">
        <f t="shared" si="1"/>
        <v>0.4651750086471409</v>
      </c>
      <c r="H123" s="236">
        <v>291.12661202721301</v>
      </c>
      <c r="I123" s="236">
        <v>73.838531538402293</v>
      </c>
      <c r="J123" s="242">
        <v>68.025394262588094</v>
      </c>
    </row>
    <row r="124" spans="1:10" ht="20.100000000000001" customHeight="1">
      <c r="A124" s="232"/>
      <c r="B124" s="233"/>
      <c r="C124" s="234" t="s">
        <v>189</v>
      </c>
      <c r="D124" s="235">
        <v>9709.7678722658402</v>
      </c>
      <c r="E124" s="236">
        <v>7461.55563340566</v>
      </c>
      <c r="F124" s="236">
        <v>4386.8385757608303</v>
      </c>
      <c r="G124" s="231">
        <f t="shared" si="1"/>
        <v>0.45179644183781414</v>
      </c>
      <c r="H124" s="236">
        <v>697.11062263460894</v>
      </c>
      <c r="I124" s="236">
        <v>17.055916467949601</v>
      </c>
      <c r="J124" s="242">
        <v>51.878904943017403</v>
      </c>
    </row>
    <row r="125" spans="1:10" ht="20.100000000000001" customHeight="1">
      <c r="A125" s="232"/>
      <c r="B125" s="233"/>
      <c r="C125" s="234" t="s">
        <v>190</v>
      </c>
      <c r="D125" s="235">
        <v>14203.643728677</v>
      </c>
      <c r="E125" s="236">
        <v>2165.1838361585301</v>
      </c>
      <c r="F125" s="236">
        <v>551.67946940648903</v>
      </c>
      <c r="G125" s="231">
        <f t="shared" si="1"/>
        <v>3.8840700312177942E-2</v>
      </c>
      <c r="H125" s="236">
        <v>0</v>
      </c>
      <c r="I125" s="244"/>
      <c r="J125" s="245"/>
    </row>
    <row r="126" spans="1:10" ht="20.100000000000001" customHeight="1">
      <c r="A126" s="232"/>
      <c r="B126" s="233"/>
      <c r="C126" s="234" t="s">
        <v>191</v>
      </c>
      <c r="D126" s="235">
        <v>4804.0982848847498</v>
      </c>
      <c r="E126" s="236">
        <v>490.46999880067801</v>
      </c>
      <c r="F126" s="236">
        <v>262.45367997817402</v>
      </c>
      <c r="G126" s="231">
        <f t="shared" si="1"/>
        <v>5.4631205361459476E-2</v>
      </c>
      <c r="H126" s="236">
        <v>60.211171406648901</v>
      </c>
      <c r="I126" s="236">
        <v>16.022182455703501</v>
      </c>
      <c r="J126" s="242">
        <v>8.9798219466226996</v>
      </c>
    </row>
    <row r="127" spans="1:10" ht="20.100000000000001" customHeight="1">
      <c r="A127" s="232"/>
      <c r="B127" s="233"/>
      <c r="C127" s="234" t="s">
        <v>192</v>
      </c>
      <c r="D127" s="235">
        <v>17952.0283510974</v>
      </c>
      <c r="E127" s="236">
        <v>4801.4788234056296</v>
      </c>
      <c r="F127" s="236">
        <v>4008.1286652354602</v>
      </c>
      <c r="G127" s="231">
        <f t="shared" si="1"/>
        <v>0.22326884666436286</v>
      </c>
      <c r="H127" s="236">
        <v>413.17886618636101</v>
      </c>
      <c r="I127" s="236">
        <v>67.812541090860194</v>
      </c>
      <c r="J127" s="242">
        <v>64.270311141444495</v>
      </c>
    </row>
    <row r="128" spans="1:10" s="219" customFormat="1" ht="20.100000000000001" customHeight="1">
      <c r="A128" s="232"/>
      <c r="B128" s="233"/>
      <c r="C128" s="234" t="s">
        <v>63</v>
      </c>
      <c r="D128" s="237">
        <v>167224.62974485301</v>
      </c>
      <c r="E128" s="238">
        <v>87281.65788862</v>
      </c>
      <c r="F128" s="238">
        <v>96971.355315836001</v>
      </c>
      <c r="G128" s="239">
        <f t="shared" si="1"/>
        <v>0.5798867993536142</v>
      </c>
      <c r="H128" s="238">
        <v>17947.0765834105</v>
      </c>
      <c r="I128" s="238">
        <v>3772.2480512380698</v>
      </c>
      <c r="J128" s="243">
        <v>3613.6358689240901</v>
      </c>
    </row>
    <row r="129" spans="1:10" ht="20.100000000000001" customHeight="1">
      <c r="A129" s="232" t="s">
        <v>44</v>
      </c>
      <c r="B129" s="233" t="s">
        <v>66</v>
      </c>
      <c r="C129" s="234" t="s">
        <v>78</v>
      </c>
      <c r="D129" s="235">
        <v>227</v>
      </c>
      <c r="E129" s="236">
        <v>191.25</v>
      </c>
      <c r="F129" s="236">
        <v>1575</v>
      </c>
      <c r="G129" s="231">
        <f t="shared" si="1"/>
        <v>6.9383259911894273</v>
      </c>
      <c r="H129" s="236">
        <v>1575</v>
      </c>
      <c r="I129" s="236">
        <v>83.2</v>
      </c>
      <c r="J129" s="242">
        <v>83.1</v>
      </c>
    </row>
    <row r="130" spans="1:10" ht="20.100000000000001" customHeight="1">
      <c r="A130" s="232"/>
      <c r="B130" s="233"/>
      <c r="C130" s="234" t="s">
        <v>79</v>
      </c>
      <c r="D130" s="235">
        <v>938</v>
      </c>
      <c r="E130" s="236">
        <v>938</v>
      </c>
      <c r="F130" s="236">
        <v>5333</v>
      </c>
      <c r="G130" s="231">
        <f t="shared" si="1"/>
        <v>5.6855010660980811</v>
      </c>
      <c r="H130" s="236">
        <v>5103</v>
      </c>
      <c r="I130" s="236">
        <v>298.85000000000002</v>
      </c>
      <c r="J130" s="242">
        <v>264.7</v>
      </c>
    </row>
    <row r="131" spans="1:10" ht="20.100000000000001" customHeight="1">
      <c r="A131" s="232"/>
      <c r="B131" s="233"/>
      <c r="C131" s="234" t="s">
        <v>80</v>
      </c>
      <c r="D131" s="235">
        <v>30</v>
      </c>
      <c r="E131" s="236">
        <v>30</v>
      </c>
      <c r="F131" s="236">
        <v>100</v>
      </c>
      <c r="G131" s="231">
        <f t="shared" si="1"/>
        <v>3.3333333333333335</v>
      </c>
      <c r="H131" s="236">
        <v>100</v>
      </c>
      <c r="I131" s="236">
        <v>9</v>
      </c>
      <c r="J131" s="242">
        <v>9</v>
      </c>
    </row>
    <row r="132" spans="1:10" ht="20.100000000000001" customHeight="1">
      <c r="A132" s="232"/>
      <c r="B132" s="233"/>
      <c r="C132" s="234" t="s">
        <v>81</v>
      </c>
      <c r="D132" s="235">
        <v>400.61394999999999</v>
      </c>
      <c r="E132" s="236">
        <v>386.55912000000001</v>
      </c>
      <c r="F132" s="236">
        <v>1956.3913</v>
      </c>
      <c r="G132" s="231">
        <f t="shared" ref="G132:G135" si="2">IFERROR(F132/D132,"")</f>
        <v>4.8834827144686299</v>
      </c>
      <c r="H132" s="236">
        <v>1946.1323</v>
      </c>
      <c r="I132" s="236">
        <v>100.64079</v>
      </c>
      <c r="J132" s="242">
        <v>123.159295</v>
      </c>
    </row>
    <row r="133" spans="1:10" ht="20.100000000000001" customHeight="1">
      <c r="A133" s="232"/>
      <c r="B133" s="233"/>
      <c r="C133" s="234" t="s">
        <v>82</v>
      </c>
      <c r="D133" s="235">
        <v>350.82299999999998</v>
      </c>
      <c r="E133" s="236">
        <v>350.61888479999999</v>
      </c>
      <c r="F133" s="236">
        <v>1355.4525000000001</v>
      </c>
      <c r="G133" s="231">
        <f t="shared" si="2"/>
        <v>3.8636363636363642</v>
      </c>
      <c r="H133" s="236">
        <v>63.786000000000001</v>
      </c>
      <c r="I133" s="236">
        <v>62.19135</v>
      </c>
      <c r="J133" s="242">
        <v>86.855270000000004</v>
      </c>
    </row>
    <row r="134" spans="1:10" ht="20.100000000000001" customHeight="1">
      <c r="A134" s="232"/>
      <c r="B134" s="233"/>
      <c r="C134" s="234" t="s">
        <v>83</v>
      </c>
      <c r="D134" s="235">
        <v>82</v>
      </c>
      <c r="E134" s="236">
        <v>82</v>
      </c>
      <c r="F134" s="236">
        <v>164</v>
      </c>
      <c r="G134" s="231">
        <f t="shared" si="2"/>
        <v>2</v>
      </c>
      <c r="H134" s="236">
        <v>164</v>
      </c>
      <c r="I134" s="236">
        <v>24.6</v>
      </c>
      <c r="J134" s="242">
        <v>24.6</v>
      </c>
    </row>
    <row r="135" spans="1:10" ht="20.100000000000001" customHeight="1">
      <c r="A135" s="232"/>
      <c r="B135" s="233"/>
      <c r="C135" s="234" t="s">
        <v>84</v>
      </c>
      <c r="D135" s="235">
        <v>5344.5811949999998</v>
      </c>
      <c r="E135" s="236">
        <v>5298.6392973000002</v>
      </c>
      <c r="F135" s="236">
        <v>29832.410451</v>
      </c>
      <c r="G135" s="231">
        <f t="shared" si="2"/>
        <v>5.5818050774322652</v>
      </c>
      <c r="H135" s="236">
        <v>27684.532206</v>
      </c>
      <c r="I135" s="236">
        <v>1667.13102</v>
      </c>
      <c r="J135" s="242">
        <v>1545.4196089500001</v>
      </c>
    </row>
    <row r="136" spans="1:10" ht="20.100000000000001" customHeight="1">
      <c r="A136" s="232"/>
      <c r="B136" s="233"/>
      <c r="C136" s="234" t="s">
        <v>85</v>
      </c>
      <c r="D136" s="235">
        <v>236.586067105571</v>
      </c>
      <c r="E136" s="236">
        <v>236.586067105571</v>
      </c>
      <c r="F136" s="244"/>
      <c r="G136" s="244"/>
      <c r="H136" s="244"/>
      <c r="I136" s="236">
        <v>17.7439550329178</v>
      </c>
      <c r="J136" s="245"/>
    </row>
    <row r="137" spans="1:10" ht="20.100000000000001" customHeight="1">
      <c r="A137" s="232"/>
      <c r="B137" s="233"/>
      <c r="C137" s="234" t="s">
        <v>87</v>
      </c>
      <c r="D137" s="235">
        <v>483</v>
      </c>
      <c r="E137" s="236">
        <v>480.2525</v>
      </c>
      <c r="F137" s="236">
        <v>1754</v>
      </c>
      <c r="G137" s="246">
        <v>4.4915284229152803</v>
      </c>
      <c r="H137" s="236">
        <v>1754</v>
      </c>
      <c r="I137" s="236">
        <v>109.21</v>
      </c>
      <c r="J137" s="242">
        <v>119.57</v>
      </c>
    </row>
    <row r="138" spans="1:10" s="219" customFormat="1" ht="20.100000000000001" customHeight="1">
      <c r="A138" s="232"/>
      <c r="B138" s="233"/>
      <c r="C138" s="234" t="s">
        <v>63</v>
      </c>
      <c r="D138" s="237">
        <v>8092.6042121055698</v>
      </c>
      <c r="E138" s="238">
        <v>7993.9058692055696</v>
      </c>
      <c r="F138" s="238">
        <v>42070.254250999998</v>
      </c>
      <c r="G138" s="247">
        <v>5.4825554406816703</v>
      </c>
      <c r="H138" s="238">
        <v>38390.450506000001</v>
      </c>
      <c r="I138" s="238">
        <v>2372.5671150329199</v>
      </c>
      <c r="J138" s="243">
        <v>2256.4041739499999</v>
      </c>
    </row>
    <row r="139" spans="1:10" ht="20.100000000000001" customHeight="1">
      <c r="A139" s="232"/>
      <c r="B139" s="233" t="s">
        <v>67</v>
      </c>
      <c r="C139" s="234" t="s">
        <v>96</v>
      </c>
      <c r="D139" s="235">
        <v>387</v>
      </c>
      <c r="E139" s="236">
        <v>385</v>
      </c>
      <c r="F139" s="236">
        <v>2495</v>
      </c>
      <c r="G139" s="246">
        <v>5.6666666666666696</v>
      </c>
      <c r="H139" s="236">
        <v>2495</v>
      </c>
      <c r="I139" s="236">
        <v>105.1</v>
      </c>
      <c r="J139" s="242">
        <v>144.60050000000001</v>
      </c>
    </row>
    <row r="140" spans="1:10" s="219" customFormat="1" ht="20.100000000000001" customHeight="1">
      <c r="A140" s="232"/>
      <c r="B140" s="233"/>
      <c r="C140" s="234" t="s">
        <v>63</v>
      </c>
      <c r="D140" s="237">
        <v>387</v>
      </c>
      <c r="E140" s="238">
        <v>385</v>
      </c>
      <c r="F140" s="238">
        <v>2495</v>
      </c>
      <c r="G140" s="247">
        <v>5.6666666666666696</v>
      </c>
      <c r="H140" s="238">
        <v>2495</v>
      </c>
      <c r="I140" s="238">
        <v>105.1</v>
      </c>
      <c r="J140" s="243">
        <v>144.60050000000001</v>
      </c>
    </row>
    <row r="141" spans="1:10" ht="20.100000000000001" customHeight="1">
      <c r="A141" s="232"/>
      <c r="B141" s="233" t="s">
        <v>70</v>
      </c>
      <c r="C141" s="234" t="s">
        <v>126</v>
      </c>
      <c r="D141" s="235">
        <v>298.94959999999998</v>
      </c>
      <c r="E141" s="236">
        <v>286.25140859999999</v>
      </c>
      <c r="F141" s="236">
        <v>1254.155</v>
      </c>
      <c r="G141" s="246">
        <v>4.2014728265735499</v>
      </c>
      <c r="H141" s="236">
        <v>1228.0481</v>
      </c>
      <c r="I141" s="236">
        <v>73.508840000000006</v>
      </c>
      <c r="J141" s="242">
        <v>83.618865</v>
      </c>
    </row>
    <row r="142" spans="1:10" ht="20.100000000000001" customHeight="1">
      <c r="A142" s="232"/>
      <c r="B142" s="233"/>
      <c r="C142" s="234" t="s">
        <v>127</v>
      </c>
      <c r="D142" s="235">
        <v>864.28160000000003</v>
      </c>
      <c r="E142" s="236">
        <v>851.17468799999995</v>
      </c>
      <c r="F142" s="236">
        <v>3249.2096000000001</v>
      </c>
      <c r="G142" s="246">
        <v>4.2913043478260899</v>
      </c>
      <c r="H142" s="236">
        <v>2515.3856000000001</v>
      </c>
      <c r="I142" s="236">
        <v>272.89080000000001</v>
      </c>
      <c r="J142" s="242">
        <v>272.53408000000002</v>
      </c>
    </row>
    <row r="143" spans="1:10" ht="20.100000000000001" customHeight="1">
      <c r="A143" s="232"/>
      <c r="B143" s="233"/>
      <c r="C143" s="234" t="s">
        <v>128</v>
      </c>
      <c r="D143" s="235">
        <v>141</v>
      </c>
      <c r="E143" s="236">
        <v>141</v>
      </c>
      <c r="F143" s="236">
        <v>1155</v>
      </c>
      <c r="G143" s="246">
        <v>8.1594967532467493</v>
      </c>
      <c r="H143" s="236">
        <v>1155</v>
      </c>
      <c r="I143" s="236">
        <v>64</v>
      </c>
      <c r="J143" s="242">
        <v>58.5</v>
      </c>
    </row>
    <row r="144" spans="1:10" s="219" customFormat="1" ht="20.100000000000001" customHeight="1">
      <c r="A144" s="232"/>
      <c r="B144" s="233"/>
      <c r="C144" s="234" t="s">
        <v>63</v>
      </c>
      <c r="D144" s="237">
        <v>1304.2311999999999</v>
      </c>
      <c r="E144" s="238">
        <v>1278.4260965999999</v>
      </c>
      <c r="F144" s="238">
        <v>5658.3645999999999</v>
      </c>
      <c r="G144" s="247">
        <v>4.8054040394922399</v>
      </c>
      <c r="H144" s="238">
        <v>4898.4336999999996</v>
      </c>
      <c r="I144" s="238">
        <v>410.39963999999998</v>
      </c>
      <c r="J144" s="243">
        <v>414.65294499999999</v>
      </c>
    </row>
    <row r="145" spans="1:10" ht="20.100000000000001" customHeight="1">
      <c r="A145" s="232"/>
      <c r="B145" s="233" t="s">
        <v>71</v>
      </c>
      <c r="C145" s="234" t="s">
        <v>131</v>
      </c>
      <c r="D145" s="235">
        <v>31.128240181907501</v>
      </c>
      <c r="E145" s="236">
        <v>31.128240181907501</v>
      </c>
      <c r="F145" s="244"/>
      <c r="G145" s="244"/>
      <c r="H145" s="236">
        <v>0</v>
      </c>
      <c r="I145" s="236">
        <v>37.353888218289001</v>
      </c>
      <c r="J145" s="242">
        <v>24.902592145526</v>
      </c>
    </row>
    <row r="146" spans="1:10" ht="20.100000000000001" customHeight="1">
      <c r="A146" s="232"/>
      <c r="B146" s="233"/>
      <c r="C146" s="234" t="s">
        <v>132</v>
      </c>
      <c r="D146" s="235">
        <v>5.9172294912633401</v>
      </c>
      <c r="E146" s="236">
        <v>5.9172294912633401</v>
      </c>
      <c r="F146" s="244"/>
      <c r="G146" s="244"/>
      <c r="H146" s="236">
        <v>3.8273631567793802</v>
      </c>
      <c r="I146" s="236">
        <v>1.0519519095579299</v>
      </c>
      <c r="J146" s="242">
        <v>1.1396145686877499</v>
      </c>
    </row>
    <row r="147" spans="1:10" ht="20.100000000000001" customHeight="1">
      <c r="A147" s="232"/>
      <c r="B147" s="233"/>
      <c r="C147" s="234" t="s">
        <v>133</v>
      </c>
      <c r="D147" s="235">
        <v>88.932830265695998</v>
      </c>
      <c r="E147" s="236">
        <v>59.288553510463998</v>
      </c>
      <c r="F147" s="244"/>
      <c r="G147" s="244"/>
      <c r="H147" s="236">
        <v>0</v>
      </c>
      <c r="I147" s="236">
        <v>11.857710702092801</v>
      </c>
      <c r="J147" s="242">
        <v>11.857710702092801</v>
      </c>
    </row>
    <row r="148" spans="1:10" ht="20.100000000000001" customHeight="1">
      <c r="A148" s="232"/>
      <c r="B148" s="233"/>
      <c r="C148" s="234" t="s">
        <v>136</v>
      </c>
      <c r="D148" s="235">
        <v>1.92855</v>
      </c>
      <c r="E148" s="236">
        <v>1.92855</v>
      </c>
      <c r="F148" s="236">
        <v>1.6071249999999999</v>
      </c>
      <c r="G148" s="246">
        <v>0.83333333333333304</v>
      </c>
      <c r="H148" s="236">
        <v>0.96427499999999999</v>
      </c>
      <c r="I148" s="236">
        <v>0</v>
      </c>
      <c r="J148" s="242">
        <v>0</v>
      </c>
    </row>
    <row r="149" spans="1:10" s="219" customFormat="1" ht="20.100000000000001" customHeight="1">
      <c r="A149" s="232"/>
      <c r="B149" s="233"/>
      <c r="C149" s="234" t="s">
        <v>63</v>
      </c>
      <c r="D149" s="237">
        <v>127.906849938867</v>
      </c>
      <c r="E149" s="238">
        <v>98.262573183634899</v>
      </c>
      <c r="F149" s="238">
        <v>1.6071249999999999</v>
      </c>
      <c r="G149" s="247">
        <v>0.83333333333333304</v>
      </c>
      <c r="H149" s="238">
        <v>4.7916381567793804</v>
      </c>
      <c r="I149" s="238">
        <v>50.263550829939803</v>
      </c>
      <c r="J149" s="243">
        <v>37.8999174163066</v>
      </c>
    </row>
    <row r="150" spans="1:10" ht="20.100000000000001" customHeight="1">
      <c r="A150" s="232"/>
      <c r="B150" s="233" t="s">
        <v>72</v>
      </c>
      <c r="C150" s="234" t="s">
        <v>141</v>
      </c>
      <c r="D150" s="235">
        <v>4346.1912885435104</v>
      </c>
      <c r="E150" s="236">
        <v>4256.1790144630204</v>
      </c>
      <c r="F150" s="236">
        <v>0.43331999999999998</v>
      </c>
      <c r="G150" s="246">
        <v>2.1333333333333302</v>
      </c>
      <c r="H150" s="236">
        <v>928.28249878604697</v>
      </c>
      <c r="I150" s="236">
        <v>710.348560584496</v>
      </c>
      <c r="J150" s="242">
        <v>554.14368651248697</v>
      </c>
    </row>
    <row r="151" spans="1:10" s="219" customFormat="1" ht="20.100000000000001" customHeight="1">
      <c r="A151" s="232"/>
      <c r="B151" s="233"/>
      <c r="C151" s="234" t="s">
        <v>63</v>
      </c>
      <c r="D151" s="237">
        <v>4346.1912885435104</v>
      </c>
      <c r="E151" s="238">
        <v>4256.1790144630204</v>
      </c>
      <c r="F151" s="238">
        <v>0.43331999999999998</v>
      </c>
      <c r="G151" s="247">
        <v>2.1333333333333302</v>
      </c>
      <c r="H151" s="238">
        <v>928.28249878604697</v>
      </c>
      <c r="I151" s="238">
        <v>710.348560584496</v>
      </c>
      <c r="J151" s="243">
        <v>554.14368651248697</v>
      </c>
    </row>
    <row r="152" spans="1:10" ht="20.100000000000001" customHeight="1">
      <c r="A152" s="232"/>
      <c r="B152" s="233" t="s">
        <v>73</v>
      </c>
      <c r="C152" s="234" t="s">
        <v>158</v>
      </c>
      <c r="D152" s="235">
        <v>80</v>
      </c>
      <c r="E152" s="236">
        <v>80</v>
      </c>
      <c r="F152" s="236">
        <v>0.48</v>
      </c>
      <c r="G152" s="246">
        <v>6.0000000000000001E-3</v>
      </c>
      <c r="H152" s="236">
        <v>0.48</v>
      </c>
      <c r="I152" s="236">
        <v>32</v>
      </c>
      <c r="J152" s="242">
        <v>16</v>
      </c>
    </row>
    <row r="153" spans="1:10" ht="20.100000000000001" customHeight="1">
      <c r="A153" s="232"/>
      <c r="B153" s="233"/>
      <c r="C153" s="234" t="s">
        <v>160</v>
      </c>
      <c r="D153" s="235">
        <v>1978.6535279375601</v>
      </c>
      <c r="E153" s="236">
        <v>1978.6535279375601</v>
      </c>
      <c r="F153" s="244"/>
      <c r="G153" s="244"/>
      <c r="H153" s="236">
        <v>0</v>
      </c>
      <c r="I153" s="236">
        <v>0.318610132901539</v>
      </c>
      <c r="J153" s="242">
        <v>6.3722026580307796E-3</v>
      </c>
    </row>
    <row r="154" spans="1:10" s="219" customFormat="1" ht="20.100000000000001" customHeight="1">
      <c r="A154" s="232"/>
      <c r="B154" s="233"/>
      <c r="C154" s="234" t="s">
        <v>63</v>
      </c>
      <c r="D154" s="237">
        <v>2058.6535279375598</v>
      </c>
      <c r="E154" s="238">
        <v>2058.6535279375598</v>
      </c>
      <c r="F154" s="238">
        <v>0.48</v>
      </c>
      <c r="G154" s="247">
        <v>6.0000000000000001E-3</v>
      </c>
      <c r="H154" s="238">
        <v>0.48</v>
      </c>
      <c r="I154" s="238">
        <v>32.318610132901497</v>
      </c>
      <c r="J154" s="243">
        <v>16.006372202658</v>
      </c>
    </row>
    <row r="155" spans="1:10" ht="20.100000000000001" customHeight="1">
      <c r="A155" s="232"/>
      <c r="B155" s="233" t="s">
        <v>74</v>
      </c>
      <c r="C155" s="234" t="s">
        <v>162</v>
      </c>
      <c r="D155" s="235">
        <v>313</v>
      </c>
      <c r="E155" s="236">
        <v>262.94</v>
      </c>
      <c r="F155" s="236">
        <v>525.4</v>
      </c>
      <c r="G155" s="246">
        <v>2.0636904761904802</v>
      </c>
      <c r="H155" s="236">
        <v>521.4</v>
      </c>
      <c r="I155" s="236">
        <v>8.7198899999999995</v>
      </c>
      <c r="J155" s="242">
        <v>46.93</v>
      </c>
    </row>
    <row r="156" spans="1:10" ht="20.100000000000001" customHeight="1">
      <c r="A156" s="232"/>
      <c r="B156" s="233"/>
      <c r="C156" s="234" t="s">
        <v>164</v>
      </c>
      <c r="D156" s="235">
        <v>130</v>
      </c>
      <c r="E156" s="236">
        <v>129.85</v>
      </c>
      <c r="F156" s="236">
        <v>465</v>
      </c>
      <c r="G156" s="246">
        <v>3.6666666666666701</v>
      </c>
      <c r="H156" s="236">
        <v>465</v>
      </c>
      <c r="I156" s="236">
        <v>15.4</v>
      </c>
      <c r="J156" s="242">
        <v>15.51</v>
      </c>
    </row>
    <row r="157" spans="1:10" ht="20.100000000000001" customHeight="1">
      <c r="A157" s="232"/>
      <c r="B157" s="233"/>
      <c r="C157" s="234" t="s">
        <v>167</v>
      </c>
      <c r="D157" s="235">
        <v>6.8</v>
      </c>
      <c r="E157" s="236">
        <v>6.8</v>
      </c>
      <c r="F157" s="236">
        <v>17</v>
      </c>
      <c r="G157" s="246">
        <v>2.5</v>
      </c>
      <c r="H157" s="236">
        <v>13.6</v>
      </c>
      <c r="I157" s="236">
        <v>1.36</v>
      </c>
      <c r="J157" s="242">
        <v>1.02</v>
      </c>
    </row>
    <row r="158" spans="1:10" ht="20.100000000000001" customHeight="1">
      <c r="A158" s="232"/>
      <c r="B158" s="233"/>
      <c r="C158" s="234" t="s">
        <v>168</v>
      </c>
      <c r="D158" s="235">
        <v>22.858000000000001</v>
      </c>
      <c r="E158" s="236">
        <v>22.858000000000001</v>
      </c>
      <c r="F158" s="236">
        <v>57.145000000000003</v>
      </c>
      <c r="G158" s="246">
        <v>2.5</v>
      </c>
      <c r="H158" s="236">
        <v>0</v>
      </c>
      <c r="I158" s="236">
        <v>1.60006</v>
      </c>
      <c r="J158" s="242">
        <v>1.60006</v>
      </c>
    </row>
    <row r="159" spans="1:10" ht="20.100000000000001" customHeight="1">
      <c r="A159" s="232"/>
      <c r="B159" s="233"/>
      <c r="C159" s="234" t="s">
        <v>169</v>
      </c>
      <c r="D159" s="235">
        <v>106.77330000000001</v>
      </c>
      <c r="E159" s="236">
        <v>106.601085</v>
      </c>
      <c r="F159" s="236">
        <v>671.63850000000002</v>
      </c>
      <c r="G159" s="246">
        <v>5.8</v>
      </c>
      <c r="H159" s="236">
        <v>671.63850000000002</v>
      </c>
      <c r="I159" s="236">
        <v>27.89883</v>
      </c>
      <c r="J159" s="242">
        <v>27.89883</v>
      </c>
    </row>
    <row r="160" spans="1:10" ht="20.100000000000001" customHeight="1">
      <c r="A160" s="232"/>
      <c r="B160" s="233"/>
      <c r="C160" s="234" t="s">
        <v>170</v>
      </c>
      <c r="D160" s="235">
        <v>540.28380000000004</v>
      </c>
      <c r="E160" s="236">
        <v>473.1224967</v>
      </c>
      <c r="F160" s="236">
        <v>2911.7157999999999</v>
      </c>
      <c r="G160" s="246">
        <v>5.5285375118708497</v>
      </c>
      <c r="H160" s="236">
        <v>2911.7157999999999</v>
      </c>
      <c r="I160" s="236">
        <v>32.000908799999998</v>
      </c>
      <c r="J160" s="242">
        <v>52.083134600000001</v>
      </c>
    </row>
    <row r="161" spans="1:10" ht="20.100000000000001" customHeight="1">
      <c r="A161" s="232"/>
      <c r="B161" s="233"/>
      <c r="C161" s="234" t="s">
        <v>171</v>
      </c>
      <c r="D161" s="235">
        <v>140</v>
      </c>
      <c r="E161" s="236">
        <v>139.32</v>
      </c>
      <c r="F161" s="236">
        <v>920</v>
      </c>
      <c r="G161" s="246">
        <v>5.6666666666666696</v>
      </c>
      <c r="H161" s="236">
        <v>920</v>
      </c>
      <c r="I161" s="236">
        <v>34.4</v>
      </c>
      <c r="J161" s="242">
        <v>34.299999999999997</v>
      </c>
    </row>
    <row r="162" spans="1:10" ht="20.100000000000001" customHeight="1">
      <c r="A162" s="232"/>
      <c r="B162" s="233"/>
      <c r="C162" s="234" t="s">
        <v>176</v>
      </c>
      <c r="D162" s="235">
        <v>346</v>
      </c>
      <c r="E162" s="236">
        <v>345.84</v>
      </c>
      <c r="F162" s="236">
        <v>807.6</v>
      </c>
      <c r="G162" s="246">
        <v>3.8089285714285701</v>
      </c>
      <c r="H162" s="236">
        <v>807.6</v>
      </c>
      <c r="I162" s="236">
        <v>33.901000000000003</v>
      </c>
      <c r="J162" s="242">
        <v>43.55</v>
      </c>
    </row>
    <row r="163" spans="1:10" s="219" customFormat="1" ht="20.100000000000001" customHeight="1">
      <c r="A163" s="232"/>
      <c r="B163" s="233"/>
      <c r="C163" s="234" t="s">
        <v>63</v>
      </c>
      <c r="D163" s="237">
        <v>1605.7150999999999</v>
      </c>
      <c r="E163" s="238">
        <v>1487.3315817</v>
      </c>
      <c r="F163" s="238">
        <v>6375.4993000000004</v>
      </c>
      <c r="G163" s="247">
        <v>4.41597549276121</v>
      </c>
      <c r="H163" s="238">
        <v>6310.9543000000003</v>
      </c>
      <c r="I163" s="238">
        <v>155.28068880000001</v>
      </c>
      <c r="J163" s="243">
        <v>222.89202460000001</v>
      </c>
    </row>
    <row r="164" spans="1:10" ht="20.100000000000001" customHeight="1">
      <c r="A164" s="232" t="s">
        <v>45</v>
      </c>
      <c r="B164" s="233" t="s">
        <v>66</v>
      </c>
      <c r="C164" s="234" t="s">
        <v>78</v>
      </c>
      <c r="D164" s="235">
        <v>807.05</v>
      </c>
      <c r="E164" s="236">
        <v>807.05</v>
      </c>
      <c r="F164" s="236">
        <v>24000</v>
      </c>
      <c r="G164" s="246">
        <v>14.943960149439601</v>
      </c>
      <c r="H164" s="236">
        <v>0</v>
      </c>
      <c r="I164" s="236">
        <v>323.2</v>
      </c>
      <c r="J164" s="242">
        <v>282.8</v>
      </c>
    </row>
    <row r="165" spans="1:10" ht="20.100000000000001" customHeight="1">
      <c r="A165" s="232"/>
      <c r="B165" s="233"/>
      <c r="C165" s="234" t="s">
        <v>79</v>
      </c>
      <c r="D165" s="235">
        <v>208</v>
      </c>
      <c r="E165" s="236">
        <v>206.4</v>
      </c>
      <c r="F165" s="236">
        <v>4139.5</v>
      </c>
      <c r="G165" s="246">
        <v>7.5016666666666696</v>
      </c>
      <c r="H165" s="236">
        <v>0</v>
      </c>
      <c r="I165" s="236">
        <v>36.799999999999997</v>
      </c>
      <c r="J165" s="242">
        <v>22.8</v>
      </c>
    </row>
    <row r="166" spans="1:10" ht="20.100000000000001" customHeight="1">
      <c r="A166" s="232"/>
      <c r="B166" s="233"/>
      <c r="C166" s="234" t="s">
        <v>80</v>
      </c>
      <c r="D166" s="235">
        <v>50</v>
      </c>
      <c r="E166" s="236">
        <v>42</v>
      </c>
      <c r="F166" s="236">
        <v>2.5</v>
      </c>
      <c r="G166" s="246">
        <v>0.05</v>
      </c>
      <c r="H166" s="236">
        <v>1.25</v>
      </c>
      <c r="I166" s="236">
        <v>0.2</v>
      </c>
      <c r="J166" s="242">
        <v>0.1</v>
      </c>
    </row>
    <row r="167" spans="1:10" ht="20.100000000000001" customHeight="1">
      <c r="A167" s="232"/>
      <c r="B167" s="233"/>
      <c r="C167" s="234" t="s">
        <v>81</v>
      </c>
      <c r="D167" s="235">
        <v>1.0259</v>
      </c>
      <c r="E167" s="236">
        <v>1.0259</v>
      </c>
      <c r="F167" s="236">
        <v>0</v>
      </c>
      <c r="G167" s="246">
        <v>0</v>
      </c>
      <c r="H167" s="236">
        <v>0</v>
      </c>
      <c r="I167" s="236">
        <v>0</v>
      </c>
      <c r="J167" s="242">
        <v>0</v>
      </c>
    </row>
    <row r="168" spans="1:10" ht="20.100000000000001" customHeight="1">
      <c r="A168" s="232"/>
      <c r="B168" s="233"/>
      <c r="C168" s="234" t="s">
        <v>84</v>
      </c>
      <c r="D168" s="235">
        <v>77.041200000000003</v>
      </c>
      <c r="E168" s="236">
        <v>77.041200000000003</v>
      </c>
      <c r="F168" s="236">
        <v>1241.7825</v>
      </c>
      <c r="G168" s="246">
        <v>14.25</v>
      </c>
      <c r="H168" s="236">
        <v>0</v>
      </c>
      <c r="I168" s="236">
        <v>20.324684999999999</v>
      </c>
      <c r="J168" s="242">
        <v>19.564409999999999</v>
      </c>
    </row>
    <row r="169" spans="1:10" ht="20.100000000000001" customHeight="1">
      <c r="A169" s="232"/>
      <c r="B169" s="233"/>
      <c r="C169" s="234" t="s">
        <v>87</v>
      </c>
      <c r="D169" s="235">
        <v>215</v>
      </c>
      <c r="E169" s="236">
        <v>215</v>
      </c>
      <c r="F169" s="236">
        <v>6450</v>
      </c>
      <c r="G169" s="246">
        <v>30</v>
      </c>
      <c r="H169" s="236">
        <v>0</v>
      </c>
      <c r="I169" s="236">
        <v>86</v>
      </c>
      <c r="J169" s="242">
        <v>83</v>
      </c>
    </row>
    <row r="170" spans="1:10" s="219" customFormat="1" ht="20.100000000000001" customHeight="1">
      <c r="A170" s="232"/>
      <c r="B170" s="233"/>
      <c r="C170" s="234" t="s">
        <v>63</v>
      </c>
      <c r="D170" s="237">
        <v>1358.1170999999999</v>
      </c>
      <c r="E170" s="238">
        <v>1348.5171</v>
      </c>
      <c r="F170" s="238">
        <v>35833.782500000001</v>
      </c>
      <c r="G170" s="247">
        <v>11.246416908814201</v>
      </c>
      <c r="H170" s="238">
        <v>1.25</v>
      </c>
      <c r="I170" s="238">
        <v>466.52468499999998</v>
      </c>
      <c r="J170" s="243">
        <v>408.26441</v>
      </c>
    </row>
    <row r="171" spans="1:10" ht="20.100000000000001" customHeight="1">
      <c r="A171" s="232"/>
      <c r="B171" s="233" t="s">
        <v>67</v>
      </c>
      <c r="C171" s="234" t="s">
        <v>90</v>
      </c>
      <c r="D171" s="235">
        <v>204</v>
      </c>
      <c r="E171" s="236">
        <v>204</v>
      </c>
      <c r="F171" s="236">
        <v>2000</v>
      </c>
      <c r="G171" s="246">
        <v>5</v>
      </c>
      <c r="H171" s="236">
        <v>0</v>
      </c>
      <c r="I171" s="236">
        <v>5.3</v>
      </c>
      <c r="J171" s="242">
        <v>6.8</v>
      </c>
    </row>
    <row r="172" spans="1:10" ht="20.100000000000001" customHeight="1">
      <c r="A172" s="232"/>
      <c r="B172" s="233"/>
      <c r="C172" s="234" t="s">
        <v>92</v>
      </c>
      <c r="D172" s="235">
        <v>21.6</v>
      </c>
      <c r="E172" s="236">
        <v>21.6</v>
      </c>
      <c r="F172" s="236">
        <v>270</v>
      </c>
      <c r="G172" s="246">
        <v>12.5</v>
      </c>
      <c r="H172" s="236">
        <v>0</v>
      </c>
      <c r="I172" s="236">
        <v>10.8</v>
      </c>
      <c r="J172" s="242">
        <v>10.8</v>
      </c>
    </row>
    <row r="173" spans="1:10" ht="20.100000000000001" customHeight="1">
      <c r="A173" s="232"/>
      <c r="B173" s="233"/>
      <c r="C173" s="234" t="s">
        <v>93</v>
      </c>
      <c r="D173" s="235">
        <v>1.8889</v>
      </c>
      <c r="E173" s="236">
        <v>1.8889</v>
      </c>
      <c r="F173" s="236">
        <v>0</v>
      </c>
      <c r="G173" s="246">
        <v>0</v>
      </c>
      <c r="H173" s="236">
        <v>0</v>
      </c>
      <c r="I173" s="236">
        <v>0</v>
      </c>
      <c r="J173" s="242">
        <v>0</v>
      </c>
    </row>
    <row r="174" spans="1:10" ht="20.100000000000001" customHeight="1">
      <c r="A174" s="232"/>
      <c r="B174" s="233"/>
      <c r="C174" s="234" t="s">
        <v>98</v>
      </c>
      <c r="D174" s="235">
        <v>71.456699999999998</v>
      </c>
      <c r="E174" s="236">
        <v>71.456699999999998</v>
      </c>
      <c r="F174" s="236">
        <v>145.83000000000001</v>
      </c>
      <c r="G174" s="246">
        <v>7.9444444444444402</v>
      </c>
      <c r="H174" s="236">
        <v>0</v>
      </c>
      <c r="I174" s="236">
        <v>2.4791099999999999</v>
      </c>
      <c r="J174" s="242">
        <v>2.4791099999999999</v>
      </c>
    </row>
    <row r="175" spans="1:10" s="219" customFormat="1" ht="20.100000000000001" customHeight="1">
      <c r="A175" s="232"/>
      <c r="B175" s="233"/>
      <c r="C175" s="234" t="s">
        <v>63</v>
      </c>
      <c r="D175" s="237">
        <v>298.94560000000001</v>
      </c>
      <c r="E175" s="238">
        <v>298.94560000000001</v>
      </c>
      <c r="F175" s="238">
        <v>2415.83</v>
      </c>
      <c r="G175" s="247">
        <v>6.3981481481481497</v>
      </c>
      <c r="H175" s="238">
        <v>0</v>
      </c>
      <c r="I175" s="238">
        <v>18.57911</v>
      </c>
      <c r="J175" s="243">
        <v>20.07911</v>
      </c>
    </row>
    <row r="176" spans="1:10" ht="20.100000000000001" customHeight="1">
      <c r="A176" s="232"/>
      <c r="B176" s="233" t="s">
        <v>70</v>
      </c>
      <c r="C176" s="234" t="s">
        <v>126</v>
      </c>
      <c r="D176" s="235">
        <v>16.380800000000001</v>
      </c>
      <c r="E176" s="236">
        <v>16.380800000000001</v>
      </c>
      <c r="F176" s="236">
        <v>419.75799999999998</v>
      </c>
      <c r="G176" s="246">
        <v>22.5</v>
      </c>
      <c r="H176" s="236">
        <v>0</v>
      </c>
      <c r="I176" s="236">
        <v>3.0714000000000001</v>
      </c>
      <c r="J176" s="242">
        <v>1.0238</v>
      </c>
    </row>
    <row r="177" spans="1:10" ht="20.100000000000001" customHeight="1">
      <c r="A177" s="232"/>
      <c r="B177" s="233"/>
      <c r="C177" s="234" t="s">
        <v>127</v>
      </c>
      <c r="D177" s="235">
        <v>77.968800000000002</v>
      </c>
      <c r="E177" s="236">
        <v>76.721299200000004</v>
      </c>
      <c r="F177" s="236">
        <v>760.32320000000004</v>
      </c>
      <c r="G177" s="246">
        <v>12.8730158730159</v>
      </c>
      <c r="H177" s="236">
        <v>0</v>
      </c>
      <c r="I177" s="236">
        <v>32.716320000000003</v>
      </c>
      <c r="J177" s="242">
        <v>32.716320000000003</v>
      </c>
    </row>
    <row r="178" spans="1:10" ht="20.100000000000001" customHeight="1">
      <c r="A178" s="232"/>
      <c r="B178" s="233"/>
      <c r="C178" s="234" t="s">
        <v>128</v>
      </c>
      <c r="D178" s="235">
        <v>10</v>
      </c>
      <c r="E178" s="236">
        <v>10</v>
      </c>
      <c r="F178" s="236">
        <v>70</v>
      </c>
      <c r="G178" s="246">
        <v>7</v>
      </c>
      <c r="H178" s="236">
        <v>0</v>
      </c>
      <c r="I178" s="236">
        <v>5</v>
      </c>
      <c r="J178" s="242">
        <v>5</v>
      </c>
    </row>
    <row r="179" spans="1:10" s="219" customFormat="1" ht="20.100000000000001" customHeight="1">
      <c r="A179" s="232"/>
      <c r="B179" s="233"/>
      <c r="C179" s="234" t="s">
        <v>63</v>
      </c>
      <c r="D179" s="237">
        <v>104.3496</v>
      </c>
      <c r="E179" s="238">
        <v>103.1020992</v>
      </c>
      <c r="F179" s="238">
        <v>1250.0812000000001</v>
      </c>
      <c r="G179" s="247">
        <v>15.103174603174599</v>
      </c>
      <c r="H179" s="238">
        <v>0</v>
      </c>
      <c r="I179" s="238">
        <v>40.78772</v>
      </c>
      <c r="J179" s="243">
        <v>38.740119999999997</v>
      </c>
    </row>
    <row r="180" spans="1:10" ht="20.100000000000001" customHeight="1">
      <c r="A180" s="232"/>
      <c r="B180" s="233" t="s">
        <v>71</v>
      </c>
      <c r="C180" s="234" t="s">
        <v>132</v>
      </c>
      <c r="D180" s="235">
        <v>9.7402954588696904</v>
      </c>
      <c r="E180" s="236">
        <v>7.30522159415227</v>
      </c>
      <c r="F180" s="244"/>
      <c r="G180" s="244"/>
      <c r="H180" s="236">
        <v>0</v>
      </c>
      <c r="I180" s="236">
        <v>1.4610443188304501</v>
      </c>
      <c r="J180" s="242">
        <v>1.4610443188304501</v>
      </c>
    </row>
    <row r="181" spans="1:10" s="219" customFormat="1" ht="20.100000000000001" customHeight="1">
      <c r="A181" s="232"/>
      <c r="B181" s="233"/>
      <c r="C181" s="234" t="s">
        <v>63</v>
      </c>
      <c r="D181" s="237">
        <v>9.7402954588696904</v>
      </c>
      <c r="E181" s="238">
        <v>7.30522159415227</v>
      </c>
      <c r="F181" s="248"/>
      <c r="G181" s="248"/>
      <c r="H181" s="238">
        <v>0</v>
      </c>
      <c r="I181" s="238">
        <v>1.4610443188304501</v>
      </c>
      <c r="J181" s="243">
        <v>1.4610443188304501</v>
      </c>
    </row>
    <row r="182" spans="1:10" ht="20.100000000000001" customHeight="1">
      <c r="A182" s="232"/>
      <c r="B182" s="233" t="s">
        <v>72</v>
      </c>
      <c r="C182" s="234" t="s">
        <v>148</v>
      </c>
      <c r="D182" s="235">
        <v>1</v>
      </c>
      <c r="E182" s="236">
        <v>1</v>
      </c>
      <c r="F182" s="236">
        <v>4.3</v>
      </c>
      <c r="G182" s="246">
        <v>4.3</v>
      </c>
      <c r="H182" s="236">
        <v>1</v>
      </c>
      <c r="I182" s="236">
        <v>0.35</v>
      </c>
      <c r="J182" s="242">
        <v>0.35</v>
      </c>
    </row>
    <row r="183" spans="1:10" s="219" customFormat="1" ht="20.100000000000001" customHeight="1">
      <c r="A183" s="232"/>
      <c r="B183" s="233"/>
      <c r="C183" s="234" t="s">
        <v>63</v>
      </c>
      <c r="D183" s="237">
        <v>1</v>
      </c>
      <c r="E183" s="238">
        <v>1</v>
      </c>
      <c r="F183" s="238">
        <v>4.3</v>
      </c>
      <c r="G183" s="247">
        <v>4.3</v>
      </c>
      <c r="H183" s="238">
        <v>1</v>
      </c>
      <c r="I183" s="238">
        <v>0.35</v>
      </c>
      <c r="J183" s="243">
        <v>0.35</v>
      </c>
    </row>
    <row r="184" spans="1:10" ht="20.100000000000001" customHeight="1">
      <c r="A184" s="232"/>
      <c r="B184" s="233" t="s">
        <v>74</v>
      </c>
      <c r="C184" s="234" t="s">
        <v>162</v>
      </c>
      <c r="D184" s="235">
        <v>113</v>
      </c>
      <c r="E184" s="236">
        <v>111</v>
      </c>
      <c r="F184" s="236">
        <v>183.5</v>
      </c>
      <c r="G184" s="246">
        <v>4.1666666666666696</v>
      </c>
      <c r="H184" s="236">
        <v>100</v>
      </c>
      <c r="I184" s="236">
        <v>24.3</v>
      </c>
      <c r="J184" s="242">
        <v>14.35</v>
      </c>
    </row>
    <row r="185" spans="1:10" ht="20.100000000000001" customHeight="1">
      <c r="A185" s="232"/>
      <c r="B185" s="233"/>
      <c r="C185" s="234" t="s">
        <v>164</v>
      </c>
      <c r="D185" s="235">
        <v>44.5</v>
      </c>
      <c r="E185" s="236">
        <v>44</v>
      </c>
      <c r="F185" s="236">
        <v>720</v>
      </c>
      <c r="G185" s="246">
        <v>15.676086956521701</v>
      </c>
      <c r="H185" s="236">
        <v>60</v>
      </c>
      <c r="I185" s="236">
        <v>5.75</v>
      </c>
      <c r="J185" s="242">
        <v>4.1500000000000004</v>
      </c>
    </row>
    <row r="186" spans="1:10" ht="20.100000000000001" customHeight="1">
      <c r="A186" s="232"/>
      <c r="B186" s="233"/>
      <c r="C186" s="234" t="s">
        <v>168</v>
      </c>
      <c r="D186" s="235">
        <v>11.429</v>
      </c>
      <c r="E186" s="236">
        <v>11.429</v>
      </c>
      <c r="F186" s="236">
        <v>0</v>
      </c>
      <c r="G186" s="246">
        <v>0</v>
      </c>
      <c r="H186" s="236">
        <v>0</v>
      </c>
      <c r="I186" s="236">
        <v>0.85717500000000002</v>
      </c>
      <c r="J186" s="242">
        <v>0.85717500000000002</v>
      </c>
    </row>
    <row r="187" spans="1:10" ht="20.100000000000001" customHeight="1">
      <c r="A187" s="232"/>
      <c r="B187" s="233"/>
      <c r="C187" s="234" t="s">
        <v>169</v>
      </c>
      <c r="D187" s="235">
        <v>6.0275249999999998</v>
      </c>
      <c r="E187" s="236">
        <v>6.0275249999999998</v>
      </c>
      <c r="F187" s="236">
        <v>230.19405</v>
      </c>
      <c r="G187" s="246">
        <v>36.200000000000003</v>
      </c>
      <c r="H187" s="236">
        <v>0</v>
      </c>
      <c r="I187" s="236">
        <v>2.52582</v>
      </c>
      <c r="J187" s="242">
        <v>0</v>
      </c>
    </row>
    <row r="188" spans="1:10" ht="20.100000000000001" customHeight="1">
      <c r="A188" s="232"/>
      <c r="B188" s="233"/>
      <c r="C188" s="234" t="s">
        <v>170</v>
      </c>
      <c r="D188" s="235">
        <v>914.45550000000003</v>
      </c>
      <c r="E188" s="236">
        <v>914.45550000000003</v>
      </c>
      <c r="F188" s="236">
        <v>6365.9525999999996</v>
      </c>
      <c r="G188" s="246">
        <v>13.388145520936201</v>
      </c>
      <c r="H188" s="236">
        <v>8.9488000000000003</v>
      </c>
      <c r="I188" s="236">
        <v>25.291546</v>
      </c>
      <c r="J188" s="242">
        <v>17.942343999999999</v>
      </c>
    </row>
    <row r="189" spans="1:10" ht="20.100000000000001" customHeight="1">
      <c r="A189" s="232"/>
      <c r="B189" s="233"/>
      <c r="C189" s="234" t="s">
        <v>171</v>
      </c>
      <c r="D189" s="235">
        <v>29</v>
      </c>
      <c r="E189" s="236">
        <v>25.3</v>
      </c>
      <c r="F189" s="236">
        <v>58</v>
      </c>
      <c r="G189" s="246">
        <v>1.49583333333333</v>
      </c>
      <c r="H189" s="236">
        <v>0</v>
      </c>
      <c r="I189" s="236">
        <v>3.2</v>
      </c>
      <c r="J189" s="242">
        <v>3.2</v>
      </c>
    </row>
    <row r="190" spans="1:10" ht="20.100000000000001" customHeight="1">
      <c r="A190" s="232"/>
      <c r="B190" s="233"/>
      <c r="C190" s="234" t="s">
        <v>176</v>
      </c>
      <c r="D190" s="235">
        <v>40</v>
      </c>
      <c r="E190" s="236">
        <v>40</v>
      </c>
      <c r="F190" s="236">
        <v>800</v>
      </c>
      <c r="G190" s="246">
        <v>20</v>
      </c>
      <c r="H190" s="236">
        <v>0</v>
      </c>
      <c r="I190" s="236">
        <v>0</v>
      </c>
      <c r="J190" s="242">
        <v>2.4</v>
      </c>
    </row>
    <row r="191" spans="1:10" s="219" customFormat="1" ht="20.100000000000001" customHeight="1">
      <c r="A191" s="232"/>
      <c r="B191" s="233"/>
      <c r="C191" s="234" t="s">
        <v>63</v>
      </c>
      <c r="D191" s="237">
        <v>1158.4120250000001</v>
      </c>
      <c r="E191" s="238">
        <v>1152.212025</v>
      </c>
      <c r="F191" s="238">
        <v>8357.6466500000006</v>
      </c>
      <c r="G191" s="247">
        <v>12.428662435588601</v>
      </c>
      <c r="H191" s="238">
        <v>168.94880000000001</v>
      </c>
      <c r="I191" s="238">
        <v>61.924540999999998</v>
      </c>
      <c r="J191" s="243">
        <v>42.899518999999998</v>
      </c>
    </row>
    <row r="192" spans="1:10" ht="20.100000000000001" customHeight="1">
      <c r="A192" s="232" t="s">
        <v>46</v>
      </c>
      <c r="B192" s="233" t="s">
        <v>66</v>
      </c>
      <c r="C192" s="234" t="s">
        <v>78</v>
      </c>
      <c r="D192" s="235">
        <v>5</v>
      </c>
      <c r="E192" s="236">
        <v>5</v>
      </c>
      <c r="F192" s="236">
        <v>3.36</v>
      </c>
      <c r="G192" s="246">
        <v>0.67200000000000004</v>
      </c>
      <c r="H192" s="236">
        <v>3.22</v>
      </c>
      <c r="I192" s="236">
        <v>0</v>
      </c>
      <c r="J192" s="242">
        <v>0</v>
      </c>
    </row>
    <row r="193" spans="1:10" ht="20.100000000000001" customHeight="1">
      <c r="A193" s="232"/>
      <c r="B193" s="233"/>
      <c r="C193" s="234" t="s">
        <v>79</v>
      </c>
      <c r="D193" s="235">
        <v>31</v>
      </c>
      <c r="E193" s="236">
        <v>31</v>
      </c>
      <c r="F193" s="236">
        <v>213.06</v>
      </c>
      <c r="G193" s="246">
        <v>12.773199999999999</v>
      </c>
      <c r="H193" s="236">
        <v>213.06</v>
      </c>
      <c r="I193" s="236">
        <v>4</v>
      </c>
      <c r="J193" s="242">
        <v>1.5</v>
      </c>
    </row>
    <row r="194" spans="1:10" ht="20.100000000000001" customHeight="1">
      <c r="A194" s="232"/>
      <c r="B194" s="233"/>
      <c r="C194" s="234" t="s">
        <v>81</v>
      </c>
      <c r="D194" s="235">
        <v>25.134550000000001</v>
      </c>
      <c r="E194" s="236">
        <v>25.134550000000001</v>
      </c>
      <c r="F194" s="236">
        <v>124.09286400000001</v>
      </c>
      <c r="G194" s="246">
        <v>15.9565432098765</v>
      </c>
      <c r="H194" s="236">
        <v>115.47530399999999</v>
      </c>
      <c r="I194" s="236">
        <v>0.74377749999999998</v>
      </c>
      <c r="J194" s="242">
        <v>0.71813000000000005</v>
      </c>
    </row>
    <row r="195" spans="1:10" ht="20.100000000000001" customHeight="1">
      <c r="A195" s="232"/>
      <c r="B195" s="233"/>
      <c r="C195" s="234" t="s">
        <v>84</v>
      </c>
      <c r="D195" s="235">
        <v>5.0685000000000002</v>
      </c>
      <c r="E195" s="236">
        <v>5.0685000000000002</v>
      </c>
      <c r="F195" s="236">
        <v>45.413760000000003</v>
      </c>
      <c r="G195" s="246">
        <v>8.9600000000000009</v>
      </c>
      <c r="H195" s="236">
        <v>45.413760000000003</v>
      </c>
      <c r="I195" s="236">
        <v>2.5342500000000001</v>
      </c>
      <c r="J195" s="242">
        <v>2.5342500000000001</v>
      </c>
    </row>
    <row r="196" spans="1:10" s="219" customFormat="1" ht="20.100000000000001" customHeight="1">
      <c r="A196" s="232"/>
      <c r="B196" s="233"/>
      <c r="C196" s="234" t="s">
        <v>63</v>
      </c>
      <c r="D196" s="237">
        <v>66.203050000000005</v>
      </c>
      <c r="E196" s="238">
        <v>66.203050000000005</v>
      </c>
      <c r="F196" s="238">
        <v>385.926624</v>
      </c>
      <c r="G196" s="247">
        <v>11.8640042328042</v>
      </c>
      <c r="H196" s="238">
        <v>377.16906399999999</v>
      </c>
      <c r="I196" s="238">
        <v>7.2780275000000003</v>
      </c>
      <c r="J196" s="243">
        <v>4.7523799999999996</v>
      </c>
    </row>
    <row r="197" spans="1:10" ht="20.100000000000001" customHeight="1">
      <c r="A197" s="232"/>
      <c r="B197" s="233" t="s">
        <v>67</v>
      </c>
      <c r="C197" s="234" t="s">
        <v>92</v>
      </c>
      <c r="D197" s="235">
        <v>8.64</v>
      </c>
      <c r="E197" s="236">
        <v>8.64</v>
      </c>
      <c r="F197" s="236">
        <v>181.44</v>
      </c>
      <c r="G197" s="246">
        <v>16.8</v>
      </c>
      <c r="H197" s="236">
        <v>181.44</v>
      </c>
      <c r="I197" s="236">
        <v>1.728</v>
      </c>
      <c r="J197" s="242">
        <v>2.052</v>
      </c>
    </row>
    <row r="198" spans="1:10" ht="20.100000000000001" customHeight="1">
      <c r="A198" s="232"/>
      <c r="B198" s="233"/>
      <c r="C198" s="234" t="s">
        <v>95</v>
      </c>
      <c r="D198" s="235">
        <v>1.75</v>
      </c>
      <c r="E198" s="236">
        <v>1.75</v>
      </c>
      <c r="F198" s="236">
        <v>4.3119999999999999E-2</v>
      </c>
      <c r="G198" s="246">
        <v>2.4639999999999999E-2</v>
      </c>
      <c r="H198" s="236">
        <v>4.3119999999999999E-2</v>
      </c>
      <c r="I198" s="236">
        <v>0.35</v>
      </c>
      <c r="J198" s="242">
        <v>0.875</v>
      </c>
    </row>
    <row r="199" spans="1:10" ht="20.100000000000001" customHeight="1">
      <c r="A199" s="232"/>
      <c r="B199" s="233"/>
      <c r="C199" s="234" t="s">
        <v>97</v>
      </c>
      <c r="D199" s="235">
        <v>20</v>
      </c>
      <c r="E199" s="236">
        <v>20</v>
      </c>
      <c r="F199" s="236">
        <v>448</v>
      </c>
      <c r="G199" s="246">
        <v>22.4</v>
      </c>
      <c r="H199" s="236">
        <v>224</v>
      </c>
      <c r="I199" s="236">
        <v>4</v>
      </c>
      <c r="J199" s="242">
        <v>4</v>
      </c>
    </row>
    <row r="200" spans="1:10" s="219" customFormat="1" ht="20.100000000000001" customHeight="1">
      <c r="A200" s="232"/>
      <c r="B200" s="233"/>
      <c r="C200" s="234" t="s">
        <v>63</v>
      </c>
      <c r="D200" s="237">
        <v>30.39</v>
      </c>
      <c r="E200" s="238">
        <v>30.39</v>
      </c>
      <c r="F200" s="238">
        <v>629.48311999999999</v>
      </c>
      <c r="G200" s="247">
        <v>14.006159999999999</v>
      </c>
      <c r="H200" s="238">
        <v>405.48311999999999</v>
      </c>
      <c r="I200" s="238">
        <v>6.0780000000000003</v>
      </c>
      <c r="J200" s="243">
        <v>6.9269999999999996</v>
      </c>
    </row>
    <row r="201" spans="1:10" ht="20.100000000000001" customHeight="1">
      <c r="A201" s="232"/>
      <c r="B201" s="233" t="s">
        <v>68</v>
      </c>
      <c r="C201" s="234" t="s">
        <v>102</v>
      </c>
      <c r="D201" s="235">
        <v>1</v>
      </c>
      <c r="E201" s="236">
        <v>0.91700000000000004</v>
      </c>
      <c r="F201" s="236">
        <v>0</v>
      </c>
      <c r="G201" s="246">
        <v>0</v>
      </c>
      <c r="H201" s="236">
        <v>0</v>
      </c>
      <c r="I201" s="236">
        <v>0.15</v>
      </c>
      <c r="J201" s="242">
        <v>0.1</v>
      </c>
    </row>
    <row r="202" spans="1:10" s="219" customFormat="1" ht="20.100000000000001" customHeight="1">
      <c r="A202" s="232"/>
      <c r="B202" s="233"/>
      <c r="C202" s="234" t="s">
        <v>63</v>
      </c>
      <c r="D202" s="237">
        <v>1</v>
      </c>
      <c r="E202" s="238">
        <v>0.91700000000000004</v>
      </c>
      <c r="F202" s="238">
        <v>0</v>
      </c>
      <c r="G202" s="247">
        <v>0</v>
      </c>
      <c r="H202" s="238">
        <v>0</v>
      </c>
      <c r="I202" s="238">
        <v>0.15</v>
      </c>
      <c r="J202" s="243">
        <v>0.1</v>
      </c>
    </row>
    <row r="203" spans="1:10" ht="20.100000000000001" customHeight="1">
      <c r="A203" s="232"/>
      <c r="B203" s="233" t="s">
        <v>70</v>
      </c>
      <c r="C203" s="234" t="s">
        <v>126</v>
      </c>
      <c r="D203" s="235">
        <v>8.1187339999999999</v>
      </c>
      <c r="E203" s="236">
        <v>8.0163539999999998</v>
      </c>
      <c r="F203" s="236">
        <v>37.102389144</v>
      </c>
      <c r="G203" s="246">
        <v>3.6901999999999999</v>
      </c>
      <c r="H203" s="236">
        <v>36.815725143999998</v>
      </c>
      <c r="I203" s="236">
        <v>2.825688</v>
      </c>
      <c r="J203" s="242">
        <v>2.825688</v>
      </c>
    </row>
    <row r="204" spans="1:10" ht="20.100000000000001" customHeight="1">
      <c r="A204" s="232"/>
      <c r="B204" s="233"/>
      <c r="C204" s="234" t="s">
        <v>127</v>
      </c>
      <c r="D204" s="235">
        <v>0.82555199999999995</v>
      </c>
      <c r="E204" s="236">
        <v>0.75538008000000001</v>
      </c>
      <c r="F204" s="236">
        <v>22.176976639999999</v>
      </c>
      <c r="G204" s="246">
        <v>26.863209876543198</v>
      </c>
      <c r="H204" s="236">
        <v>22.176976639999999</v>
      </c>
      <c r="I204" s="236">
        <v>0.15287999999999999</v>
      </c>
      <c r="J204" s="242">
        <v>0.15287999999999999</v>
      </c>
    </row>
    <row r="205" spans="1:10" ht="20.100000000000001" customHeight="1">
      <c r="A205" s="232"/>
      <c r="B205" s="233"/>
      <c r="C205" s="234" t="s">
        <v>128</v>
      </c>
      <c r="D205" s="235">
        <v>237.633345141055</v>
      </c>
      <c r="E205" s="236">
        <v>237.633345141055</v>
      </c>
      <c r="F205" s="236">
        <v>1442</v>
      </c>
      <c r="G205" s="246">
        <v>20.113333333333301</v>
      </c>
      <c r="H205" s="236">
        <v>960.4</v>
      </c>
      <c r="I205" s="236">
        <v>38.363334514105503</v>
      </c>
      <c r="J205" s="242">
        <v>34.313334514105499</v>
      </c>
    </row>
    <row r="206" spans="1:10" ht="20.100000000000001" customHeight="1">
      <c r="A206" s="232"/>
      <c r="B206" s="233"/>
      <c r="C206" s="234" t="s">
        <v>70</v>
      </c>
      <c r="D206" s="235">
        <v>3.9375</v>
      </c>
      <c r="E206" s="236">
        <v>3.9375</v>
      </c>
      <c r="F206" s="236">
        <v>56.7</v>
      </c>
      <c r="G206" s="246">
        <v>16.566666666666698</v>
      </c>
      <c r="H206" s="236">
        <v>44.414999999999999</v>
      </c>
      <c r="I206" s="236">
        <v>0.33975</v>
      </c>
      <c r="J206" s="242">
        <v>0.33975</v>
      </c>
    </row>
    <row r="207" spans="1:10" s="219" customFormat="1" ht="20.100000000000001" customHeight="1">
      <c r="A207" s="232"/>
      <c r="B207" s="233"/>
      <c r="C207" s="234" t="s">
        <v>63</v>
      </c>
      <c r="D207" s="237">
        <v>250.51513114105501</v>
      </c>
      <c r="E207" s="238">
        <v>250.34257922105499</v>
      </c>
      <c r="F207" s="238">
        <v>1557.979365784</v>
      </c>
      <c r="G207" s="247">
        <v>15.1728238683128</v>
      </c>
      <c r="H207" s="238">
        <v>1063.8077017840001</v>
      </c>
      <c r="I207" s="238">
        <v>41.681652514105501</v>
      </c>
      <c r="J207" s="243">
        <v>37.631652514105497</v>
      </c>
    </row>
    <row r="208" spans="1:10" ht="20.100000000000001" customHeight="1">
      <c r="A208" s="232"/>
      <c r="B208" s="233" t="s">
        <v>71</v>
      </c>
      <c r="C208" s="234" t="s">
        <v>131</v>
      </c>
      <c r="D208" s="235">
        <v>7.9715948441987701</v>
      </c>
      <c r="E208" s="236">
        <v>7.9715948441987701</v>
      </c>
      <c r="F208" s="244"/>
      <c r="G208" s="244"/>
      <c r="H208" s="244"/>
      <c r="I208" s="244"/>
      <c r="J208" s="245"/>
    </row>
    <row r="209" spans="1:10" ht="20.100000000000001" customHeight="1">
      <c r="A209" s="232"/>
      <c r="B209" s="233"/>
      <c r="C209" s="234" t="s">
        <v>135</v>
      </c>
      <c r="D209" s="235">
        <v>65.385713665098194</v>
      </c>
      <c r="E209" s="236">
        <v>65.385713665098194</v>
      </c>
      <c r="F209" s="244"/>
      <c r="G209" s="244"/>
      <c r="H209" s="236">
        <v>15.3373896251465</v>
      </c>
      <c r="I209" s="236">
        <v>10.9783420474733</v>
      </c>
      <c r="J209" s="242">
        <v>10.9783420474733</v>
      </c>
    </row>
    <row r="210" spans="1:10" s="219" customFormat="1" ht="20.100000000000001" customHeight="1">
      <c r="A210" s="232"/>
      <c r="B210" s="233"/>
      <c r="C210" s="234" t="s">
        <v>63</v>
      </c>
      <c r="D210" s="237">
        <v>73.357308509296999</v>
      </c>
      <c r="E210" s="238">
        <v>73.357308509296999</v>
      </c>
      <c r="F210" s="248"/>
      <c r="G210" s="248"/>
      <c r="H210" s="238">
        <v>15.3373896251465</v>
      </c>
      <c r="I210" s="238">
        <v>10.9783420474733</v>
      </c>
      <c r="J210" s="243">
        <v>10.9783420474733</v>
      </c>
    </row>
    <row r="211" spans="1:10" ht="20.100000000000001" customHeight="1">
      <c r="A211" s="232"/>
      <c r="B211" s="233" t="s">
        <v>72</v>
      </c>
      <c r="C211" s="234" t="s">
        <v>141</v>
      </c>
      <c r="D211" s="235">
        <v>1823.1658087922699</v>
      </c>
      <c r="E211" s="236">
        <v>1823.1658087922699</v>
      </c>
      <c r="F211" s="244"/>
      <c r="G211" s="244"/>
      <c r="H211" s="236">
        <v>0</v>
      </c>
      <c r="I211" s="244"/>
      <c r="J211" s="245"/>
    </row>
    <row r="212" spans="1:10" ht="20.100000000000001" customHeight="1">
      <c r="A212" s="232"/>
      <c r="B212" s="233"/>
      <c r="C212" s="234" t="s">
        <v>145</v>
      </c>
      <c r="D212" s="235">
        <v>3</v>
      </c>
      <c r="E212" s="236">
        <v>3</v>
      </c>
      <c r="F212" s="236">
        <v>19.664999999999999</v>
      </c>
      <c r="G212" s="246">
        <v>6.5549999999999997</v>
      </c>
      <c r="H212" s="236">
        <v>19.468350000000001</v>
      </c>
      <c r="I212" s="236">
        <v>0.3</v>
      </c>
      <c r="J212" s="242">
        <v>0.4</v>
      </c>
    </row>
    <row r="213" spans="1:10" s="219" customFormat="1" ht="20.100000000000001" customHeight="1">
      <c r="A213" s="232"/>
      <c r="B213" s="233"/>
      <c r="C213" s="234" t="s">
        <v>63</v>
      </c>
      <c r="D213" s="237">
        <v>1826.1658087922699</v>
      </c>
      <c r="E213" s="238">
        <v>1826.1658087922699</v>
      </c>
      <c r="F213" s="238">
        <v>19.664999999999999</v>
      </c>
      <c r="G213" s="247">
        <v>6.5549999999999997</v>
      </c>
      <c r="H213" s="238">
        <v>19.468350000000001</v>
      </c>
      <c r="I213" s="238">
        <v>0.3</v>
      </c>
      <c r="J213" s="243">
        <v>0.4</v>
      </c>
    </row>
    <row r="214" spans="1:10" ht="20.100000000000001" customHeight="1">
      <c r="A214" s="232"/>
      <c r="B214" s="233" t="s">
        <v>74</v>
      </c>
      <c r="C214" s="234" t="s">
        <v>162</v>
      </c>
      <c r="D214" s="235">
        <v>100</v>
      </c>
      <c r="E214" s="236">
        <v>100</v>
      </c>
      <c r="F214" s="236">
        <v>78.66</v>
      </c>
      <c r="G214" s="246">
        <v>0.78659999999999997</v>
      </c>
      <c r="H214" s="236">
        <v>78.66</v>
      </c>
      <c r="I214" s="236">
        <v>20</v>
      </c>
      <c r="J214" s="242">
        <v>10.65</v>
      </c>
    </row>
    <row r="215" spans="1:10" ht="20.100000000000001" customHeight="1">
      <c r="A215" s="232"/>
      <c r="B215" s="233"/>
      <c r="C215" s="234" t="s">
        <v>164</v>
      </c>
      <c r="D215" s="235">
        <v>0.81</v>
      </c>
      <c r="E215" s="236">
        <v>0.81</v>
      </c>
      <c r="F215" s="236">
        <v>0.224</v>
      </c>
      <c r="G215" s="246">
        <v>0.27654320987654302</v>
      </c>
      <c r="H215" s="236">
        <v>0.224</v>
      </c>
      <c r="I215" s="236">
        <v>0.05</v>
      </c>
      <c r="J215" s="242">
        <v>0.05</v>
      </c>
    </row>
    <row r="216" spans="1:10" ht="20.100000000000001" customHeight="1">
      <c r="A216" s="232"/>
      <c r="B216" s="233"/>
      <c r="C216" s="234" t="s">
        <v>167</v>
      </c>
      <c r="D216" s="235">
        <v>19.72</v>
      </c>
      <c r="E216" s="236">
        <v>19.72</v>
      </c>
      <c r="F216" s="236">
        <v>310.96127999999999</v>
      </c>
      <c r="G216" s="246">
        <v>16.265999999999998</v>
      </c>
      <c r="H216" s="236">
        <v>11.423999999999999</v>
      </c>
      <c r="I216" s="236">
        <v>3.944</v>
      </c>
      <c r="J216" s="242">
        <v>4.08</v>
      </c>
    </row>
    <row r="217" spans="1:10" ht="20.100000000000001" customHeight="1">
      <c r="A217" s="232"/>
      <c r="B217" s="233"/>
      <c r="C217" s="234" t="s">
        <v>168</v>
      </c>
      <c r="D217" s="235">
        <v>5.7145000000000001</v>
      </c>
      <c r="E217" s="236">
        <v>5.7145000000000001</v>
      </c>
      <c r="F217" s="236">
        <v>9.8890565400000003</v>
      </c>
      <c r="G217" s="246">
        <v>1.3765499999999999</v>
      </c>
      <c r="H217" s="236">
        <v>9.8890565400000003</v>
      </c>
      <c r="I217" s="236">
        <v>0.40001500000000001</v>
      </c>
      <c r="J217" s="242">
        <v>0.40001500000000001</v>
      </c>
    </row>
    <row r="218" spans="1:10" ht="20.100000000000001" customHeight="1">
      <c r="A218" s="232"/>
      <c r="B218" s="233"/>
      <c r="C218" s="234" t="s">
        <v>169</v>
      </c>
      <c r="D218" s="235">
        <v>8.6107499999999995</v>
      </c>
      <c r="E218" s="236">
        <v>8.6107499999999995</v>
      </c>
      <c r="F218" s="236">
        <v>31.7610384</v>
      </c>
      <c r="G218" s="246">
        <v>3.99</v>
      </c>
      <c r="H218" s="236">
        <v>29.8322304</v>
      </c>
      <c r="I218" s="236">
        <v>0.91847999999999996</v>
      </c>
      <c r="J218" s="242">
        <v>0.80367</v>
      </c>
    </row>
    <row r="219" spans="1:10" ht="20.100000000000001" customHeight="1">
      <c r="A219" s="232"/>
      <c r="B219" s="233"/>
      <c r="C219" s="234" t="s">
        <v>171</v>
      </c>
      <c r="D219" s="235">
        <v>4.5</v>
      </c>
      <c r="E219" s="236">
        <v>3.8</v>
      </c>
      <c r="F219" s="236">
        <v>24.64</v>
      </c>
      <c r="G219" s="246">
        <v>11.92</v>
      </c>
      <c r="H219" s="236">
        <v>24.64</v>
      </c>
      <c r="I219" s="236">
        <v>0.2</v>
      </c>
      <c r="J219" s="242">
        <v>0.2</v>
      </c>
    </row>
    <row r="220" spans="1:10" ht="20.100000000000001" customHeight="1">
      <c r="A220" s="232"/>
      <c r="B220" s="233"/>
      <c r="C220" s="234" t="s">
        <v>176</v>
      </c>
      <c r="D220" s="235">
        <v>70</v>
      </c>
      <c r="E220" s="236">
        <v>70</v>
      </c>
      <c r="F220" s="236">
        <v>22.4</v>
      </c>
      <c r="G220" s="246">
        <v>0.32</v>
      </c>
      <c r="H220" s="236">
        <v>22.4</v>
      </c>
      <c r="I220" s="236">
        <v>0</v>
      </c>
      <c r="J220" s="242">
        <v>0</v>
      </c>
    </row>
    <row r="221" spans="1:10" s="219" customFormat="1" ht="20.100000000000001" customHeight="1">
      <c r="A221" s="232"/>
      <c r="B221" s="233"/>
      <c r="C221" s="234" t="s">
        <v>63</v>
      </c>
      <c r="D221" s="237">
        <v>209.35525000000001</v>
      </c>
      <c r="E221" s="238">
        <v>208.65525</v>
      </c>
      <c r="F221" s="238">
        <v>478.53537494</v>
      </c>
      <c r="G221" s="247">
        <v>5.8821725546058898</v>
      </c>
      <c r="H221" s="238">
        <v>177.06928694000001</v>
      </c>
      <c r="I221" s="238">
        <v>25.512495000000001</v>
      </c>
      <c r="J221" s="243">
        <v>16.183685000000001</v>
      </c>
    </row>
    <row r="222" spans="1:10" ht="20.100000000000001" customHeight="1">
      <c r="A222" s="232" t="s">
        <v>47</v>
      </c>
      <c r="B222" s="233" t="s">
        <v>66</v>
      </c>
      <c r="C222" s="234" t="s">
        <v>79</v>
      </c>
      <c r="D222" s="235">
        <v>2</v>
      </c>
      <c r="E222" s="236">
        <v>2</v>
      </c>
      <c r="F222" s="236">
        <v>2</v>
      </c>
      <c r="G222" s="246">
        <v>1</v>
      </c>
      <c r="H222" s="236">
        <v>2</v>
      </c>
      <c r="I222" s="236">
        <v>0</v>
      </c>
      <c r="J222" s="242">
        <v>0</v>
      </c>
    </row>
    <row r="223" spans="1:10" ht="20.100000000000001" customHeight="1">
      <c r="A223" s="232"/>
      <c r="B223" s="233"/>
      <c r="C223" s="234" t="s">
        <v>80</v>
      </c>
      <c r="D223" s="235">
        <v>29.9986978535444</v>
      </c>
      <c r="E223" s="236">
        <v>29.9986978535444</v>
      </c>
      <c r="F223" s="236">
        <v>15.983306216368501</v>
      </c>
      <c r="G223" s="246">
        <v>0.53280000000000005</v>
      </c>
      <c r="H223" s="236">
        <v>5.3277687387894899</v>
      </c>
      <c r="I223" s="244"/>
      <c r="J223" s="245"/>
    </row>
    <row r="224" spans="1:10" ht="20.100000000000001" customHeight="1">
      <c r="A224" s="232"/>
      <c r="B224" s="233"/>
      <c r="C224" s="234" t="s">
        <v>81</v>
      </c>
      <c r="D224" s="235">
        <v>12.82375</v>
      </c>
      <c r="E224" s="236">
        <v>10.618065</v>
      </c>
      <c r="F224" s="236">
        <v>0.41036</v>
      </c>
      <c r="G224" s="246">
        <v>0.4</v>
      </c>
      <c r="H224" s="236">
        <v>0.35906500000000002</v>
      </c>
      <c r="I224" s="236">
        <v>0.10259</v>
      </c>
      <c r="J224" s="242">
        <v>5.1295E-2</v>
      </c>
    </row>
    <row r="225" spans="1:10" ht="20.100000000000001" customHeight="1">
      <c r="A225" s="232"/>
      <c r="B225" s="233"/>
      <c r="C225" s="234" t="s">
        <v>82</v>
      </c>
      <c r="D225" s="235">
        <v>141.06590193897199</v>
      </c>
      <c r="E225" s="236">
        <v>100.81843272123299</v>
      </c>
      <c r="F225" s="236">
        <v>36.007928598086202</v>
      </c>
      <c r="G225" s="246">
        <v>0.224505135615329</v>
      </c>
      <c r="H225" s="236">
        <v>17.184939318573399</v>
      </c>
      <c r="I225" s="244"/>
      <c r="J225" s="245"/>
    </row>
    <row r="226" spans="1:10" ht="20.100000000000001" customHeight="1">
      <c r="A226" s="232"/>
      <c r="B226" s="233"/>
      <c r="C226" s="234" t="s">
        <v>87</v>
      </c>
      <c r="D226" s="235">
        <v>133.19566197554099</v>
      </c>
      <c r="E226" s="236">
        <v>133.19566197554099</v>
      </c>
      <c r="F226" s="236">
        <v>98.0320072139979</v>
      </c>
      <c r="G226" s="246">
        <v>0.73599999999999999</v>
      </c>
      <c r="H226" s="236">
        <v>61.270004508748698</v>
      </c>
      <c r="I226" s="244"/>
      <c r="J226" s="245"/>
    </row>
    <row r="227" spans="1:10" s="219" customFormat="1" ht="20.100000000000001" customHeight="1">
      <c r="A227" s="232"/>
      <c r="B227" s="233"/>
      <c r="C227" s="234" t="s">
        <v>63</v>
      </c>
      <c r="D227" s="237">
        <v>319.084011768057</v>
      </c>
      <c r="E227" s="238">
        <v>276.63085755031801</v>
      </c>
      <c r="F227" s="238">
        <v>152.43360202845301</v>
      </c>
      <c r="G227" s="247">
        <v>0.548884189269222</v>
      </c>
      <c r="H227" s="238">
        <v>86.1417775661116</v>
      </c>
      <c r="I227" s="238">
        <v>0.10259</v>
      </c>
      <c r="J227" s="243">
        <v>5.1295E-2</v>
      </c>
    </row>
    <row r="228" spans="1:10" ht="20.100000000000001" customHeight="1">
      <c r="A228" s="232"/>
      <c r="B228" s="233" t="s">
        <v>67</v>
      </c>
      <c r="C228" s="234" t="s">
        <v>89</v>
      </c>
      <c r="D228" s="235">
        <v>6.7127671760448901</v>
      </c>
      <c r="E228" s="236">
        <v>6.7127671760448901</v>
      </c>
      <c r="F228" s="236">
        <v>4.9405966415690399</v>
      </c>
      <c r="G228" s="246">
        <v>0.73599999999999999</v>
      </c>
      <c r="H228" s="236">
        <v>0</v>
      </c>
      <c r="I228" s="244"/>
      <c r="J228" s="245"/>
    </row>
    <row r="229" spans="1:10" ht="20.100000000000001" customHeight="1">
      <c r="A229" s="232"/>
      <c r="B229" s="233"/>
      <c r="C229" s="234" t="s">
        <v>92</v>
      </c>
      <c r="D229" s="235">
        <v>34.208596286437</v>
      </c>
      <c r="E229" s="236">
        <v>34.208596286437</v>
      </c>
      <c r="F229" s="236">
        <v>14.162358862584901</v>
      </c>
      <c r="G229" s="246">
        <v>0.41399999999999998</v>
      </c>
      <c r="H229" s="236">
        <v>0</v>
      </c>
      <c r="I229" s="244"/>
      <c r="J229" s="245"/>
    </row>
    <row r="230" spans="1:10" ht="20.100000000000001" customHeight="1">
      <c r="A230" s="232"/>
      <c r="B230" s="233"/>
      <c r="C230" s="234" t="s">
        <v>94</v>
      </c>
      <c r="D230" s="235">
        <v>101.151784332353</v>
      </c>
      <c r="E230" s="236">
        <v>101.151784332353</v>
      </c>
      <c r="F230" s="236">
        <v>89.034000133131599</v>
      </c>
      <c r="G230" s="246">
        <v>0.88020197291422897</v>
      </c>
      <c r="H230" s="236">
        <v>32.3507117179605</v>
      </c>
      <c r="I230" s="244"/>
      <c r="J230" s="245"/>
    </row>
    <row r="231" spans="1:10" ht="20.100000000000001" customHeight="1">
      <c r="A231" s="232"/>
      <c r="B231" s="233"/>
      <c r="C231" s="234" t="s">
        <v>95</v>
      </c>
      <c r="D231" s="235">
        <v>73.590629412946598</v>
      </c>
      <c r="E231" s="236">
        <v>73.590629412946598</v>
      </c>
      <c r="F231" s="236">
        <v>51.807803106714402</v>
      </c>
      <c r="G231" s="246">
        <v>0.70399999999999996</v>
      </c>
      <c r="H231" s="236">
        <v>0</v>
      </c>
      <c r="I231" s="244"/>
      <c r="J231" s="245"/>
    </row>
    <row r="232" spans="1:10" ht="20.100000000000001" customHeight="1">
      <c r="A232" s="232"/>
      <c r="B232" s="233"/>
      <c r="C232" s="234" t="s">
        <v>98</v>
      </c>
      <c r="D232" s="235">
        <v>121.870065409259</v>
      </c>
      <c r="E232" s="236">
        <v>121.870065409259</v>
      </c>
      <c r="F232" s="236">
        <v>233.58429203441301</v>
      </c>
      <c r="G232" s="246">
        <v>1.9166666666666701</v>
      </c>
      <c r="H232" s="236">
        <v>0</v>
      </c>
      <c r="I232" s="244"/>
      <c r="J232" s="245"/>
    </row>
    <row r="233" spans="1:10" s="219" customFormat="1" ht="20.100000000000001" customHeight="1">
      <c r="A233" s="232"/>
      <c r="B233" s="233"/>
      <c r="C233" s="234" t="s">
        <v>63</v>
      </c>
      <c r="D233" s="237">
        <v>337.53384261704002</v>
      </c>
      <c r="E233" s="238">
        <v>337.53384261704002</v>
      </c>
      <c r="F233" s="238">
        <v>393.52905077841302</v>
      </c>
      <c r="G233" s="247">
        <v>0.93017372791617903</v>
      </c>
      <c r="H233" s="238">
        <v>32.3507117179605</v>
      </c>
      <c r="I233" s="248"/>
      <c r="J233" s="249"/>
    </row>
    <row r="234" spans="1:10" ht="20.100000000000001" customHeight="1">
      <c r="A234" s="232"/>
      <c r="B234" s="233" t="s">
        <v>68</v>
      </c>
      <c r="C234" s="234" t="s">
        <v>100</v>
      </c>
      <c r="D234" s="235">
        <v>47.506655713787303</v>
      </c>
      <c r="E234" s="236">
        <v>47.506655713787303</v>
      </c>
      <c r="F234" s="236">
        <v>87.4122465133687</v>
      </c>
      <c r="G234" s="246">
        <v>1.84</v>
      </c>
      <c r="H234" s="236">
        <v>0</v>
      </c>
      <c r="I234" s="244"/>
      <c r="J234" s="245"/>
    </row>
    <row r="235" spans="1:10" ht="20.100000000000001" customHeight="1">
      <c r="A235" s="232"/>
      <c r="B235" s="233"/>
      <c r="C235" s="234" t="s">
        <v>106</v>
      </c>
      <c r="D235" s="235">
        <v>3.4862960791020501</v>
      </c>
      <c r="E235" s="236">
        <v>3.4862960791020501</v>
      </c>
      <c r="F235" s="236">
        <v>1.02636556568764</v>
      </c>
      <c r="G235" s="246">
        <v>0.2944</v>
      </c>
      <c r="H235" s="236">
        <v>0</v>
      </c>
      <c r="I235" s="244"/>
      <c r="J235" s="245"/>
    </row>
    <row r="236" spans="1:10" ht="20.100000000000001" customHeight="1">
      <c r="A236" s="232"/>
      <c r="B236" s="233"/>
      <c r="C236" s="234" t="s">
        <v>109</v>
      </c>
      <c r="D236" s="235">
        <v>99.954582338889693</v>
      </c>
      <c r="E236" s="236">
        <v>99.954582338889693</v>
      </c>
      <c r="F236" s="236">
        <v>36.783286300711403</v>
      </c>
      <c r="G236" s="246">
        <v>0.36799999999999999</v>
      </c>
      <c r="H236" s="236">
        <v>0</v>
      </c>
      <c r="I236" s="244"/>
      <c r="J236" s="245"/>
    </row>
    <row r="237" spans="1:10" s="219" customFormat="1" ht="20.100000000000001" customHeight="1">
      <c r="A237" s="232"/>
      <c r="B237" s="233"/>
      <c r="C237" s="234" t="s">
        <v>63</v>
      </c>
      <c r="D237" s="237">
        <v>150.94753413177901</v>
      </c>
      <c r="E237" s="238">
        <v>150.94753413177901</v>
      </c>
      <c r="F237" s="238">
        <v>125.22189837976801</v>
      </c>
      <c r="G237" s="247">
        <v>0.83413333333333295</v>
      </c>
      <c r="H237" s="238">
        <v>0</v>
      </c>
      <c r="I237" s="248"/>
      <c r="J237" s="249"/>
    </row>
    <row r="238" spans="1:10" ht="20.100000000000001" customHeight="1">
      <c r="A238" s="232"/>
      <c r="B238" s="233" t="s">
        <v>69</v>
      </c>
      <c r="C238" s="234" t="s">
        <v>121</v>
      </c>
      <c r="D238" s="235">
        <v>560.98562147034102</v>
      </c>
      <c r="E238" s="236">
        <v>540.39412349587099</v>
      </c>
      <c r="F238" s="236">
        <v>471.25052647130099</v>
      </c>
      <c r="G238" s="246">
        <v>0.75718043166873705</v>
      </c>
      <c r="H238" s="236">
        <v>31.225800681066598</v>
      </c>
      <c r="I238" s="244"/>
      <c r="J238" s="245"/>
    </row>
    <row r="239" spans="1:10" s="219" customFormat="1" ht="20.100000000000001" customHeight="1">
      <c r="A239" s="232"/>
      <c r="B239" s="233"/>
      <c r="C239" s="234" t="s">
        <v>63</v>
      </c>
      <c r="D239" s="237">
        <v>560.98562147034102</v>
      </c>
      <c r="E239" s="238">
        <v>540.39412349587099</v>
      </c>
      <c r="F239" s="238">
        <v>471.25052647130099</v>
      </c>
      <c r="G239" s="247">
        <v>0.75718043166873705</v>
      </c>
      <c r="H239" s="238">
        <v>31.225800681066598</v>
      </c>
      <c r="I239" s="248"/>
      <c r="J239" s="249"/>
    </row>
    <row r="240" spans="1:10" ht="20.100000000000001" customHeight="1">
      <c r="A240" s="232"/>
      <c r="B240" s="233" t="s">
        <v>70</v>
      </c>
      <c r="C240" s="234" t="s">
        <v>130</v>
      </c>
      <c r="D240" s="235">
        <v>7.2122298608339204</v>
      </c>
      <c r="E240" s="236">
        <v>7.2122298608339204</v>
      </c>
      <c r="F240" s="236">
        <v>17.694003925245902</v>
      </c>
      <c r="G240" s="246">
        <v>2.45333333333333</v>
      </c>
      <c r="H240" s="236">
        <v>16.8093037289836</v>
      </c>
      <c r="I240" s="244"/>
      <c r="J240" s="245"/>
    </row>
    <row r="241" spans="1:10" s="219" customFormat="1" ht="20.100000000000001" customHeight="1">
      <c r="A241" s="232"/>
      <c r="B241" s="233"/>
      <c r="C241" s="234" t="s">
        <v>63</v>
      </c>
      <c r="D241" s="237">
        <v>7.2122298608339204</v>
      </c>
      <c r="E241" s="238">
        <v>7.2122298608339204</v>
      </c>
      <c r="F241" s="238">
        <v>17.694003925245902</v>
      </c>
      <c r="G241" s="247">
        <v>2.45333333333333</v>
      </c>
      <c r="H241" s="238">
        <v>16.8093037289836</v>
      </c>
      <c r="I241" s="248"/>
      <c r="J241" s="249"/>
    </row>
    <row r="242" spans="1:10" ht="20.100000000000001" customHeight="1">
      <c r="A242" s="232"/>
      <c r="B242" s="233" t="s">
        <v>71</v>
      </c>
      <c r="C242" s="234" t="s">
        <v>131</v>
      </c>
      <c r="D242" s="235">
        <v>90.039799999859696</v>
      </c>
      <c r="E242" s="236">
        <v>90.039799999859696</v>
      </c>
      <c r="F242" s="236">
        <v>54.814100412954801</v>
      </c>
      <c r="G242" s="246">
        <v>0.66993385826771701</v>
      </c>
      <c r="H242" s="236">
        <v>0</v>
      </c>
      <c r="I242" s="244"/>
      <c r="J242" s="245"/>
    </row>
    <row r="243" spans="1:10" ht="20.100000000000001" customHeight="1">
      <c r="A243" s="232"/>
      <c r="B243" s="233"/>
      <c r="C243" s="234" t="s">
        <v>132</v>
      </c>
      <c r="D243" s="235">
        <v>356.91531367966201</v>
      </c>
      <c r="E243" s="236">
        <v>216.02312918066499</v>
      </c>
      <c r="F243" s="236">
        <v>126.352404185878</v>
      </c>
      <c r="G243" s="246">
        <v>0.59211575222244694</v>
      </c>
      <c r="H243" s="236">
        <v>48.538478487928103</v>
      </c>
      <c r="I243" s="244"/>
      <c r="J243" s="245"/>
    </row>
    <row r="244" spans="1:10" ht="20.100000000000001" customHeight="1">
      <c r="A244" s="232"/>
      <c r="B244" s="233"/>
      <c r="C244" s="234" t="s">
        <v>133</v>
      </c>
      <c r="D244" s="235">
        <v>42.9432164464693</v>
      </c>
      <c r="E244" s="236">
        <v>42.9432164464693</v>
      </c>
      <c r="F244" s="236">
        <v>59.709719499263002</v>
      </c>
      <c r="G244" s="246">
        <v>1.4539380708402401</v>
      </c>
      <c r="H244" s="236">
        <v>21.8918444371234</v>
      </c>
      <c r="I244" s="244"/>
      <c r="J244" s="245"/>
    </row>
    <row r="245" spans="1:10" ht="20.100000000000001" customHeight="1">
      <c r="A245" s="232"/>
      <c r="B245" s="233"/>
      <c r="C245" s="234" t="s">
        <v>135</v>
      </c>
      <c r="D245" s="235">
        <v>63.409312871785303</v>
      </c>
      <c r="E245" s="236">
        <v>63.409312871785303</v>
      </c>
      <c r="F245" s="236">
        <v>32.183217287755198</v>
      </c>
      <c r="G245" s="246">
        <v>0.43995061728395102</v>
      </c>
      <c r="H245" s="236">
        <v>0</v>
      </c>
      <c r="I245" s="244"/>
      <c r="J245" s="245"/>
    </row>
    <row r="246" spans="1:10" ht="20.100000000000001" customHeight="1">
      <c r="A246" s="232"/>
      <c r="B246" s="233"/>
      <c r="C246" s="234" t="s">
        <v>136</v>
      </c>
      <c r="D246" s="235">
        <v>22.252573767732098</v>
      </c>
      <c r="E246" s="236">
        <v>22.252573767732098</v>
      </c>
      <c r="F246" s="236">
        <v>20.472367866313501</v>
      </c>
      <c r="G246" s="246">
        <v>0.92</v>
      </c>
      <c r="H246" s="236">
        <v>0</v>
      </c>
      <c r="I246" s="244"/>
      <c r="J246" s="245"/>
    </row>
    <row r="247" spans="1:10" s="219" customFormat="1" ht="20.100000000000001" customHeight="1">
      <c r="A247" s="232"/>
      <c r="B247" s="233"/>
      <c r="C247" s="234" t="s">
        <v>63</v>
      </c>
      <c r="D247" s="237">
        <v>575.56021676550904</v>
      </c>
      <c r="E247" s="238">
        <v>434.668032266512</v>
      </c>
      <c r="F247" s="238">
        <v>293.53180925216401</v>
      </c>
      <c r="G247" s="247">
        <v>0.81518765972287199</v>
      </c>
      <c r="H247" s="238">
        <v>70.430322925051499</v>
      </c>
      <c r="I247" s="248"/>
      <c r="J247" s="249"/>
    </row>
    <row r="248" spans="1:10" ht="20.100000000000001" customHeight="1">
      <c r="A248" s="232"/>
      <c r="B248" s="233" t="s">
        <v>72</v>
      </c>
      <c r="C248" s="234" t="s">
        <v>141</v>
      </c>
      <c r="D248" s="235">
        <v>93.381180816033805</v>
      </c>
      <c r="E248" s="236">
        <v>93.381180816033805</v>
      </c>
      <c r="F248" s="236">
        <v>116.889715088548</v>
      </c>
      <c r="G248" s="246">
        <v>1.4245869800783499</v>
      </c>
      <c r="H248" s="236">
        <v>3.5836144313193299</v>
      </c>
      <c r="I248" s="236">
        <v>1.0833000000000001E-2</v>
      </c>
      <c r="J248" s="242">
        <v>1.0833000000000001E-2</v>
      </c>
    </row>
    <row r="249" spans="1:10" ht="20.100000000000001" customHeight="1">
      <c r="A249" s="232"/>
      <c r="B249" s="233"/>
      <c r="C249" s="234" t="s">
        <v>142</v>
      </c>
      <c r="D249" s="235">
        <v>525.08107540583501</v>
      </c>
      <c r="E249" s="236">
        <v>525.08107540583501</v>
      </c>
      <c r="F249" s="236">
        <v>202.60355744696901</v>
      </c>
      <c r="G249" s="246">
        <v>0.40347582288643202</v>
      </c>
      <c r="H249" s="236">
        <v>169.898255023573</v>
      </c>
      <c r="I249" s="236">
        <v>0.17485587743222999</v>
      </c>
      <c r="J249" s="245"/>
    </row>
    <row r="250" spans="1:10" ht="20.100000000000001" customHeight="1">
      <c r="A250" s="232"/>
      <c r="B250" s="233"/>
      <c r="C250" s="234" t="s">
        <v>143</v>
      </c>
      <c r="D250" s="235">
        <v>11.5092152881512</v>
      </c>
      <c r="E250" s="236">
        <v>11.5092152881512</v>
      </c>
      <c r="F250" s="236">
        <v>8.4707824520792592</v>
      </c>
      <c r="G250" s="246">
        <v>0.73599999999999999</v>
      </c>
      <c r="H250" s="236">
        <v>4.2353912260396296</v>
      </c>
      <c r="I250" s="244"/>
      <c r="J250" s="245"/>
    </row>
    <row r="251" spans="1:10" ht="20.100000000000001" customHeight="1">
      <c r="A251" s="232"/>
      <c r="B251" s="233"/>
      <c r="C251" s="234" t="s">
        <v>145</v>
      </c>
      <c r="D251" s="235">
        <v>236.75460379453099</v>
      </c>
      <c r="E251" s="236">
        <v>236.75460379453099</v>
      </c>
      <c r="F251" s="236">
        <v>39.206562388374401</v>
      </c>
      <c r="G251" s="246">
        <v>0.1656</v>
      </c>
      <c r="H251" s="236">
        <v>21.7814235490969</v>
      </c>
      <c r="I251" s="244"/>
      <c r="J251" s="245"/>
    </row>
    <row r="252" spans="1:10" ht="20.100000000000001" customHeight="1">
      <c r="A252" s="232"/>
      <c r="B252" s="233"/>
      <c r="C252" s="234" t="s">
        <v>148</v>
      </c>
      <c r="D252" s="235">
        <v>98.092928454832403</v>
      </c>
      <c r="E252" s="236">
        <v>98.092928454832403</v>
      </c>
      <c r="F252" s="236">
        <v>18.931949240872601</v>
      </c>
      <c r="G252" s="246">
        <v>0.45207795778354798</v>
      </c>
      <c r="H252" s="236">
        <v>4.1405954574018304</v>
      </c>
      <c r="I252" s="244"/>
      <c r="J252" s="245"/>
    </row>
    <row r="253" spans="1:10" ht="20.100000000000001" customHeight="1">
      <c r="A253" s="232"/>
      <c r="B253" s="233"/>
      <c r="C253" s="234" t="s">
        <v>150</v>
      </c>
      <c r="D253" s="235">
        <v>3.1809749516954202</v>
      </c>
      <c r="E253" s="236">
        <v>3.1809749516954202</v>
      </c>
      <c r="F253" s="236">
        <v>2.1070778080030501</v>
      </c>
      <c r="G253" s="246">
        <v>0.66239999999999999</v>
      </c>
      <c r="H253" s="236">
        <v>0</v>
      </c>
      <c r="I253" s="244"/>
      <c r="J253" s="245"/>
    </row>
    <row r="254" spans="1:10" s="219" customFormat="1" ht="20.100000000000001" customHeight="1">
      <c r="A254" s="232"/>
      <c r="B254" s="233"/>
      <c r="C254" s="234" t="s">
        <v>63</v>
      </c>
      <c r="D254" s="237">
        <v>967.99997871107905</v>
      </c>
      <c r="E254" s="238">
        <v>967.99997871107905</v>
      </c>
      <c r="F254" s="238">
        <v>388.20964442484598</v>
      </c>
      <c r="G254" s="247">
        <v>0.75267539154666896</v>
      </c>
      <c r="H254" s="238">
        <v>203.63927968743101</v>
      </c>
      <c r="I254" s="238">
        <v>0.18568887743223</v>
      </c>
      <c r="J254" s="243">
        <v>1.0833000000000001E-2</v>
      </c>
    </row>
    <row r="255" spans="1:10" ht="20.100000000000001" customHeight="1">
      <c r="A255" s="232"/>
      <c r="B255" s="233" t="s">
        <v>73</v>
      </c>
      <c r="C255" s="234" t="s">
        <v>155</v>
      </c>
      <c r="D255" s="235">
        <v>453.482838484659</v>
      </c>
      <c r="E255" s="236">
        <v>33.842629002590002</v>
      </c>
      <c r="F255" s="236">
        <v>209.25135740486101</v>
      </c>
      <c r="G255" s="246">
        <v>0.465471367179568</v>
      </c>
      <c r="H255" s="236">
        <v>61.606754158005799</v>
      </c>
      <c r="I255" s="244"/>
      <c r="J255" s="245"/>
    </row>
    <row r="256" spans="1:10" ht="20.100000000000001" customHeight="1">
      <c r="A256" s="232"/>
      <c r="B256" s="233"/>
      <c r="C256" s="234" t="s">
        <v>160</v>
      </c>
      <c r="D256" s="235">
        <v>5</v>
      </c>
      <c r="E256" s="236">
        <v>5</v>
      </c>
      <c r="F256" s="236">
        <v>5</v>
      </c>
      <c r="G256" s="246">
        <v>1</v>
      </c>
      <c r="H256" s="236">
        <v>5</v>
      </c>
      <c r="I256" s="236">
        <v>0</v>
      </c>
      <c r="J256" s="242">
        <v>0</v>
      </c>
    </row>
    <row r="257" spans="1:10" s="219" customFormat="1" ht="20.100000000000001" customHeight="1">
      <c r="A257" s="232"/>
      <c r="B257" s="233"/>
      <c r="C257" s="234" t="s">
        <v>63</v>
      </c>
      <c r="D257" s="237">
        <v>458.482838484659</v>
      </c>
      <c r="E257" s="238">
        <v>38.842629002590002</v>
      </c>
      <c r="F257" s="238">
        <v>214.25135740486101</v>
      </c>
      <c r="G257" s="247">
        <v>0.73273568358978403</v>
      </c>
      <c r="H257" s="238">
        <v>66.606754158005799</v>
      </c>
      <c r="I257" s="238">
        <v>0</v>
      </c>
      <c r="J257" s="243">
        <v>0</v>
      </c>
    </row>
    <row r="258" spans="1:10" ht="20.100000000000001" customHeight="1">
      <c r="A258" s="232"/>
      <c r="B258" s="233" t="s">
        <v>74</v>
      </c>
      <c r="C258" s="234" t="s">
        <v>162</v>
      </c>
      <c r="D258" s="235">
        <v>100</v>
      </c>
      <c r="E258" s="236">
        <v>50</v>
      </c>
      <c r="F258" s="236">
        <v>110</v>
      </c>
      <c r="G258" s="246">
        <v>1.1666666666666701</v>
      </c>
      <c r="H258" s="236">
        <v>100</v>
      </c>
      <c r="I258" s="236">
        <v>0.33</v>
      </c>
      <c r="J258" s="242">
        <v>0.05</v>
      </c>
    </row>
    <row r="259" spans="1:10" ht="20.100000000000001" customHeight="1">
      <c r="A259" s="232"/>
      <c r="B259" s="233"/>
      <c r="C259" s="234" t="s">
        <v>163</v>
      </c>
      <c r="D259" s="235">
        <v>12712.948622764199</v>
      </c>
      <c r="E259" s="236">
        <v>2509.28258227386</v>
      </c>
      <c r="F259" s="236">
        <v>649.81122342729395</v>
      </c>
      <c r="G259" s="246">
        <v>0.13732992405314201</v>
      </c>
      <c r="H259" s="236">
        <v>0</v>
      </c>
      <c r="I259" s="236">
        <v>6.7820076877275497</v>
      </c>
      <c r="J259" s="242">
        <v>3.39100384386377</v>
      </c>
    </row>
    <row r="260" spans="1:10" ht="20.100000000000001" customHeight="1">
      <c r="A260" s="232"/>
      <c r="B260" s="233"/>
      <c r="C260" s="234" t="s">
        <v>164</v>
      </c>
      <c r="D260" s="235">
        <v>31.232659787129901</v>
      </c>
      <c r="E260" s="236">
        <v>13.811281997953101</v>
      </c>
      <c r="F260" s="236">
        <v>5.42198286509739</v>
      </c>
      <c r="G260" s="246">
        <v>0.217</v>
      </c>
      <c r="H260" s="236">
        <v>0</v>
      </c>
      <c r="I260" s="236">
        <v>0.1</v>
      </c>
      <c r="J260" s="242">
        <v>0.1</v>
      </c>
    </row>
    <row r="261" spans="1:10" ht="20.100000000000001" customHeight="1">
      <c r="A261" s="232"/>
      <c r="B261" s="233"/>
      <c r="C261" s="234" t="s">
        <v>165</v>
      </c>
      <c r="D261" s="235">
        <v>2178.03924996969</v>
      </c>
      <c r="E261" s="236">
        <v>1134.0098927338499</v>
      </c>
      <c r="F261" s="236">
        <v>474.11433877212602</v>
      </c>
      <c r="G261" s="246">
        <v>0.39942145255428302</v>
      </c>
      <c r="H261" s="236">
        <v>0</v>
      </c>
      <c r="I261" s="244"/>
      <c r="J261" s="245"/>
    </row>
    <row r="262" spans="1:10" ht="20.100000000000001" customHeight="1">
      <c r="A262" s="232"/>
      <c r="B262" s="233"/>
      <c r="C262" s="234" t="s">
        <v>167</v>
      </c>
      <c r="D262" s="235">
        <v>174.856226001256</v>
      </c>
      <c r="E262" s="236">
        <v>174.856226001256</v>
      </c>
      <c r="F262" s="236">
        <v>8.0433863960577696</v>
      </c>
      <c r="G262" s="246">
        <v>4.5999999999999999E-2</v>
      </c>
      <c r="H262" s="236">
        <v>3.8468369720276301</v>
      </c>
      <c r="I262" s="244"/>
      <c r="J262" s="245"/>
    </row>
    <row r="263" spans="1:10" ht="20.100000000000001" customHeight="1">
      <c r="A263" s="232"/>
      <c r="B263" s="233"/>
      <c r="C263" s="234" t="s">
        <v>168</v>
      </c>
      <c r="D263" s="235">
        <v>342.19242509784902</v>
      </c>
      <c r="E263" s="236">
        <v>99.7454774187852</v>
      </c>
      <c r="F263" s="236">
        <v>206.008101389742</v>
      </c>
      <c r="G263" s="246">
        <v>1.2361202775401401</v>
      </c>
      <c r="H263" s="236">
        <v>127.348745980394</v>
      </c>
      <c r="I263" s="236">
        <v>2.2186192679511199</v>
      </c>
      <c r="J263" s="242">
        <v>2.2186192679511199</v>
      </c>
    </row>
    <row r="264" spans="1:10" ht="20.100000000000001" customHeight="1">
      <c r="A264" s="232"/>
      <c r="B264" s="233"/>
      <c r="C264" s="234" t="s">
        <v>170</v>
      </c>
      <c r="D264" s="235">
        <v>13.5784920210455</v>
      </c>
      <c r="E264" s="236">
        <v>13.5784920210455</v>
      </c>
      <c r="F264" s="236">
        <v>24.984425318723702</v>
      </c>
      <c r="G264" s="246">
        <v>1.84</v>
      </c>
      <c r="H264" s="236">
        <v>0</v>
      </c>
      <c r="I264" s="244"/>
      <c r="J264" s="245"/>
    </row>
    <row r="265" spans="1:10" ht="20.100000000000001" customHeight="1">
      <c r="A265" s="232"/>
      <c r="B265" s="233"/>
      <c r="C265" s="234" t="s">
        <v>171</v>
      </c>
      <c r="D265" s="235">
        <v>23.678226739727201</v>
      </c>
      <c r="E265" s="236">
        <v>23.678226739727201</v>
      </c>
      <c r="F265" s="236">
        <v>80.522308197041298</v>
      </c>
      <c r="G265" s="246">
        <v>2.0710000000000002</v>
      </c>
      <c r="H265" s="236">
        <v>80</v>
      </c>
      <c r="I265" s="236">
        <v>4</v>
      </c>
      <c r="J265" s="242">
        <v>4</v>
      </c>
    </row>
    <row r="266" spans="1:10" ht="20.100000000000001" customHeight="1">
      <c r="A266" s="232"/>
      <c r="B266" s="233"/>
      <c r="C266" s="234" t="s">
        <v>172</v>
      </c>
      <c r="D266" s="235">
        <v>195.32794153344</v>
      </c>
      <c r="E266" s="236">
        <v>59.327105934214501</v>
      </c>
      <c r="F266" s="236">
        <v>12.4228570815268</v>
      </c>
      <c r="G266" s="246">
        <v>0.156</v>
      </c>
      <c r="H266" s="236">
        <v>0</v>
      </c>
      <c r="I266" s="236">
        <v>1.99084248101391</v>
      </c>
      <c r="J266" s="242">
        <v>1.99084248101391</v>
      </c>
    </row>
    <row r="267" spans="1:10" ht="20.100000000000001" customHeight="1">
      <c r="A267" s="232"/>
      <c r="B267" s="233"/>
      <c r="C267" s="234" t="s">
        <v>174</v>
      </c>
      <c r="D267" s="235">
        <v>5421.85352665339</v>
      </c>
      <c r="E267" s="236">
        <v>198.192124925135</v>
      </c>
      <c r="F267" s="236">
        <v>180.22773281348199</v>
      </c>
      <c r="G267" s="246">
        <v>0.21215584892352801</v>
      </c>
      <c r="H267" s="236">
        <v>0</v>
      </c>
      <c r="I267" s="244"/>
      <c r="J267" s="245"/>
    </row>
    <row r="268" spans="1:10" ht="20.100000000000001" customHeight="1">
      <c r="A268" s="232"/>
      <c r="B268" s="233"/>
      <c r="C268" s="234" t="s">
        <v>175</v>
      </c>
      <c r="D268" s="235">
        <v>6880.8609007637897</v>
      </c>
      <c r="E268" s="236">
        <v>1625.1727760250001</v>
      </c>
      <c r="F268" s="236">
        <v>582.17065084769104</v>
      </c>
      <c r="G268" s="246">
        <v>0.223737577230956</v>
      </c>
      <c r="H268" s="236">
        <v>0</v>
      </c>
      <c r="I268" s="236">
        <v>2.5822146150540002</v>
      </c>
      <c r="J268" s="242">
        <v>2.5822146150540002</v>
      </c>
    </row>
    <row r="269" spans="1:10" ht="20.100000000000001" customHeight="1">
      <c r="A269" s="232"/>
      <c r="B269" s="233"/>
      <c r="C269" s="234" t="s">
        <v>176</v>
      </c>
      <c r="D269" s="235">
        <v>2684.8745554206298</v>
      </c>
      <c r="E269" s="236">
        <v>2000.6283399532199</v>
      </c>
      <c r="F269" s="236">
        <v>1333.84726459842</v>
      </c>
      <c r="G269" s="246">
        <v>0.97951064949897904</v>
      </c>
      <c r="H269" s="236">
        <v>715.28530189075104</v>
      </c>
      <c r="I269" s="244"/>
      <c r="J269" s="245"/>
    </row>
    <row r="270" spans="1:10" s="219" customFormat="1" ht="20.100000000000001" customHeight="1">
      <c r="A270" s="232"/>
      <c r="B270" s="233"/>
      <c r="C270" s="234" t="s">
        <v>63</v>
      </c>
      <c r="D270" s="237">
        <v>30759.442826752202</v>
      </c>
      <c r="E270" s="238">
        <v>7902.2825260240597</v>
      </c>
      <c r="F270" s="238">
        <v>3667.5742717071998</v>
      </c>
      <c r="G270" s="247">
        <v>0.80930727087562404</v>
      </c>
      <c r="H270" s="238">
        <v>1026.4808848431701</v>
      </c>
      <c r="I270" s="238">
        <v>18.0036840517466</v>
      </c>
      <c r="J270" s="243">
        <v>14.332680207882801</v>
      </c>
    </row>
    <row r="271" spans="1:10" ht="20.100000000000001" customHeight="1">
      <c r="A271" s="232"/>
      <c r="B271" s="233" t="s">
        <v>75</v>
      </c>
      <c r="C271" s="234" t="s">
        <v>177</v>
      </c>
      <c r="D271" s="235">
        <v>87.095121087621905</v>
      </c>
      <c r="E271" s="236">
        <v>19.597933837817902</v>
      </c>
      <c r="F271" s="236">
        <v>1.1497454518186501</v>
      </c>
      <c r="G271" s="246">
        <v>4.3999999999999997E-2</v>
      </c>
      <c r="H271" s="236">
        <v>0</v>
      </c>
      <c r="I271" s="244"/>
      <c r="J271" s="245"/>
    </row>
    <row r="272" spans="1:10" ht="20.100000000000001" customHeight="1">
      <c r="A272" s="232"/>
      <c r="B272" s="233"/>
      <c r="C272" s="234" t="s">
        <v>178</v>
      </c>
      <c r="D272" s="235">
        <v>13.2179829898015</v>
      </c>
      <c r="E272" s="236">
        <v>13.2179829898015</v>
      </c>
      <c r="F272" s="236">
        <v>12.1605443506173</v>
      </c>
      <c r="G272" s="246">
        <v>0.92</v>
      </c>
      <c r="H272" s="236">
        <v>7.2963266103704099</v>
      </c>
      <c r="I272" s="244"/>
      <c r="J272" s="245"/>
    </row>
    <row r="273" spans="1:10" ht="20.100000000000001" customHeight="1">
      <c r="A273" s="232"/>
      <c r="B273" s="233"/>
      <c r="C273" s="234" t="s">
        <v>181</v>
      </c>
      <c r="D273" s="235">
        <v>14.3622556150618</v>
      </c>
      <c r="E273" s="236">
        <v>14.3622556150618</v>
      </c>
      <c r="F273" s="236">
        <v>10.5706201326855</v>
      </c>
      <c r="G273" s="246">
        <v>0.73599999999999999</v>
      </c>
      <c r="H273" s="236">
        <v>0</v>
      </c>
      <c r="I273" s="244"/>
      <c r="J273" s="245"/>
    </row>
    <row r="274" spans="1:10" ht="20.100000000000001" customHeight="1">
      <c r="A274" s="232"/>
      <c r="B274" s="233"/>
      <c r="C274" s="234" t="s">
        <v>182</v>
      </c>
      <c r="D274" s="235">
        <v>154.89535187273501</v>
      </c>
      <c r="E274" s="236">
        <v>154.89535187273501</v>
      </c>
      <c r="F274" s="236">
        <v>201.98353884204701</v>
      </c>
      <c r="G274" s="246">
        <v>1.07466666666667</v>
      </c>
      <c r="H274" s="236">
        <v>14.250372372291601</v>
      </c>
      <c r="I274" s="244"/>
      <c r="J274" s="245"/>
    </row>
    <row r="275" spans="1:10" ht="20.100000000000001" customHeight="1">
      <c r="A275" s="232"/>
      <c r="B275" s="233"/>
      <c r="C275" s="234" t="s">
        <v>183</v>
      </c>
      <c r="D275" s="235">
        <v>4.0668113345680696</v>
      </c>
      <c r="E275" s="236">
        <v>0</v>
      </c>
      <c r="F275" s="244"/>
      <c r="G275" s="244"/>
      <c r="H275" s="236">
        <v>59.212773031311201</v>
      </c>
      <c r="I275" s="244"/>
      <c r="J275" s="245"/>
    </row>
    <row r="276" spans="1:10" ht="20.100000000000001" customHeight="1">
      <c r="A276" s="232"/>
      <c r="B276" s="233"/>
      <c r="C276" s="234" t="s">
        <v>184</v>
      </c>
      <c r="D276" s="235">
        <v>210.47504858521401</v>
      </c>
      <c r="E276" s="236">
        <v>168.64081056819899</v>
      </c>
      <c r="F276" s="236">
        <v>43.426623734123702</v>
      </c>
      <c r="G276" s="246">
        <v>0.42917013480925198</v>
      </c>
      <c r="H276" s="236">
        <v>1.13310129290462</v>
      </c>
      <c r="I276" s="244"/>
      <c r="J276" s="245"/>
    </row>
    <row r="277" spans="1:10" ht="20.100000000000001" customHeight="1">
      <c r="A277" s="232"/>
      <c r="B277" s="233"/>
      <c r="C277" s="234" t="s">
        <v>185</v>
      </c>
      <c r="D277" s="235">
        <v>106.701322463458</v>
      </c>
      <c r="E277" s="236">
        <v>106.701322463458</v>
      </c>
      <c r="F277" s="236">
        <v>21.854388356526901</v>
      </c>
      <c r="G277" s="246">
        <v>0.218920025951895</v>
      </c>
      <c r="H277" s="236">
        <v>2.4313394411173199</v>
      </c>
      <c r="I277" s="244"/>
      <c r="J277" s="245"/>
    </row>
    <row r="278" spans="1:10" ht="20.100000000000001" customHeight="1">
      <c r="A278" s="232"/>
      <c r="B278" s="233"/>
      <c r="C278" s="234" t="s">
        <v>186</v>
      </c>
      <c r="D278" s="235">
        <v>1069.7693737980901</v>
      </c>
      <c r="E278" s="236">
        <v>413.70685006776699</v>
      </c>
      <c r="F278" s="236">
        <v>135.834266029893</v>
      </c>
      <c r="G278" s="246">
        <v>0.35331382965894198</v>
      </c>
      <c r="H278" s="236">
        <v>1.36658811346027</v>
      </c>
      <c r="I278" s="244"/>
      <c r="J278" s="245"/>
    </row>
    <row r="279" spans="1:10" ht="20.100000000000001" customHeight="1">
      <c r="A279" s="232"/>
      <c r="B279" s="233"/>
      <c r="C279" s="234" t="s">
        <v>187</v>
      </c>
      <c r="D279" s="235">
        <v>66.077514965160105</v>
      </c>
      <c r="E279" s="236">
        <v>33.038757482580003</v>
      </c>
      <c r="F279" s="236">
        <v>125.320205524926</v>
      </c>
      <c r="G279" s="246">
        <v>1.9200400322700799</v>
      </c>
      <c r="H279" s="236">
        <v>0</v>
      </c>
      <c r="I279" s="244"/>
      <c r="J279" s="245"/>
    </row>
    <row r="280" spans="1:10" ht="20.100000000000001" customHeight="1">
      <c r="A280" s="232"/>
      <c r="B280" s="233"/>
      <c r="C280" s="234" t="s">
        <v>188</v>
      </c>
      <c r="D280" s="235">
        <v>6.4982725439287004</v>
      </c>
      <c r="E280" s="236">
        <v>6.4982725439287004</v>
      </c>
      <c r="F280" s="236">
        <v>1.14369596773145</v>
      </c>
      <c r="G280" s="246">
        <v>0.17599999999999999</v>
      </c>
      <c r="H280" s="236">
        <v>0</v>
      </c>
      <c r="I280" s="244"/>
      <c r="J280" s="245"/>
    </row>
    <row r="281" spans="1:10" ht="20.100000000000001" customHeight="1">
      <c r="A281" s="232"/>
      <c r="B281" s="233"/>
      <c r="C281" s="234" t="s">
        <v>189</v>
      </c>
      <c r="D281" s="235">
        <v>634.76439377034501</v>
      </c>
      <c r="E281" s="236">
        <v>248.27962172445299</v>
      </c>
      <c r="F281" s="236">
        <v>129.80586034944801</v>
      </c>
      <c r="G281" s="246">
        <v>0.28390808583928701</v>
      </c>
      <c r="H281" s="236">
        <v>68.573128574071106</v>
      </c>
      <c r="I281" s="244"/>
      <c r="J281" s="245"/>
    </row>
    <row r="282" spans="1:10" ht="20.100000000000001" customHeight="1">
      <c r="A282" s="232"/>
      <c r="B282" s="233"/>
      <c r="C282" s="234" t="s">
        <v>190</v>
      </c>
      <c r="D282" s="235">
        <v>3719.5489058932899</v>
      </c>
      <c r="E282" s="236">
        <v>751.30899562497302</v>
      </c>
      <c r="F282" s="236">
        <v>108.58277851392501</v>
      </c>
      <c r="G282" s="246">
        <v>9.7125929342935499E-2</v>
      </c>
      <c r="H282" s="236">
        <v>0.93814028033195695</v>
      </c>
      <c r="I282" s="244"/>
      <c r="J282" s="245"/>
    </row>
    <row r="283" spans="1:10" ht="20.100000000000001" customHeight="1">
      <c r="A283" s="232"/>
      <c r="B283" s="233"/>
      <c r="C283" s="234" t="s">
        <v>191</v>
      </c>
      <c r="D283" s="235">
        <v>247.91445265769801</v>
      </c>
      <c r="E283" s="236">
        <v>15.780719058100001</v>
      </c>
      <c r="F283" s="236">
        <v>7.5656311536747696</v>
      </c>
      <c r="G283" s="246">
        <v>0.19886725050304499</v>
      </c>
      <c r="H283" s="236">
        <v>0</v>
      </c>
      <c r="I283" s="244"/>
      <c r="J283" s="245"/>
    </row>
    <row r="284" spans="1:10" ht="20.100000000000001" customHeight="1">
      <c r="A284" s="232"/>
      <c r="B284" s="233"/>
      <c r="C284" s="234" t="s">
        <v>192</v>
      </c>
      <c r="D284" s="235">
        <v>2084.76717883317</v>
      </c>
      <c r="E284" s="236">
        <v>1146.8902122084501</v>
      </c>
      <c r="F284" s="236">
        <v>312.76704037661301</v>
      </c>
      <c r="G284" s="246">
        <v>0.191064321706641</v>
      </c>
      <c r="H284" s="236">
        <v>8.3617288838285599</v>
      </c>
      <c r="I284" s="244"/>
      <c r="J284" s="245"/>
    </row>
    <row r="285" spans="1:10" s="219" customFormat="1" ht="20.100000000000001" customHeight="1">
      <c r="A285" s="232"/>
      <c r="B285" s="233"/>
      <c r="C285" s="234" t="s">
        <v>63</v>
      </c>
      <c r="D285" s="237">
        <v>8420.1539864101505</v>
      </c>
      <c r="E285" s="238">
        <v>3092.9190860573199</v>
      </c>
      <c r="F285" s="238">
        <v>1112.16493878403</v>
      </c>
      <c r="G285" s="247">
        <v>0.51100586744221099</v>
      </c>
      <c r="H285" s="238">
        <v>163.56349859968699</v>
      </c>
      <c r="I285" s="248"/>
      <c r="J285" s="249"/>
    </row>
    <row r="286" spans="1:10" ht="20.100000000000001" customHeight="1">
      <c r="A286" s="232" t="s">
        <v>14</v>
      </c>
      <c r="B286" s="233" t="s">
        <v>66</v>
      </c>
      <c r="C286" s="234" t="s">
        <v>80</v>
      </c>
      <c r="D286" s="235">
        <v>1845.4130742316399</v>
      </c>
      <c r="E286" s="236">
        <v>1551.3285153396</v>
      </c>
      <c r="F286" s="236">
        <v>2630.3796166347302</v>
      </c>
      <c r="G286" s="246">
        <v>2.6643063233300701</v>
      </c>
      <c r="H286" s="236">
        <v>2338.4420465779699</v>
      </c>
      <c r="I286" s="236">
        <v>52.5</v>
      </c>
      <c r="J286" s="242">
        <v>3.6</v>
      </c>
    </row>
    <row r="287" spans="1:10" ht="20.100000000000001" customHeight="1">
      <c r="A287" s="232"/>
      <c r="B287" s="233"/>
      <c r="C287" s="234" t="s">
        <v>82</v>
      </c>
      <c r="D287" s="235">
        <v>26.204747944337001</v>
      </c>
      <c r="E287" s="236">
        <v>26.204747944337001</v>
      </c>
      <c r="F287" s="236">
        <v>9.4337092599613293</v>
      </c>
      <c r="G287" s="246">
        <v>0.36</v>
      </c>
      <c r="H287" s="236">
        <v>0</v>
      </c>
      <c r="I287" s="244"/>
      <c r="J287" s="245"/>
    </row>
    <row r="288" spans="1:10" s="219" customFormat="1" ht="20.100000000000001" customHeight="1">
      <c r="A288" s="232"/>
      <c r="B288" s="233"/>
      <c r="C288" s="234" t="s">
        <v>63</v>
      </c>
      <c r="D288" s="237">
        <v>1871.6178221759701</v>
      </c>
      <c r="E288" s="238">
        <v>1577.53326328394</v>
      </c>
      <c r="F288" s="238">
        <v>2639.81332589469</v>
      </c>
      <c r="G288" s="247">
        <v>2.3762680329138099</v>
      </c>
      <c r="H288" s="238">
        <v>2338.4420465779699</v>
      </c>
      <c r="I288" s="238">
        <v>52.5</v>
      </c>
      <c r="J288" s="243">
        <v>3.6</v>
      </c>
    </row>
    <row r="289" spans="1:10" ht="20.100000000000001" customHeight="1">
      <c r="A289" s="232"/>
      <c r="B289" s="233" t="s">
        <v>67</v>
      </c>
      <c r="C289" s="234" t="s">
        <v>94</v>
      </c>
      <c r="D289" s="235">
        <v>1.8923006453611499</v>
      </c>
      <c r="E289" s="236">
        <v>1.8923006453611499</v>
      </c>
      <c r="F289" s="236">
        <v>1.27555080539159</v>
      </c>
      <c r="G289" s="246">
        <v>0.67407407407407405</v>
      </c>
      <c r="H289" s="236">
        <v>0</v>
      </c>
      <c r="I289" s="244"/>
      <c r="J289" s="245"/>
    </row>
    <row r="290" spans="1:10" ht="20.100000000000001" customHeight="1">
      <c r="A290" s="232"/>
      <c r="B290" s="233"/>
      <c r="C290" s="234" t="s">
        <v>95</v>
      </c>
      <c r="D290" s="235">
        <v>28.423203711686</v>
      </c>
      <c r="E290" s="236">
        <v>28.423203711686</v>
      </c>
      <c r="F290" s="236">
        <v>11.1686471055331</v>
      </c>
      <c r="G290" s="246">
        <v>0.39294117647058802</v>
      </c>
      <c r="H290" s="236">
        <v>8.3764853291497996</v>
      </c>
      <c r="I290" s="236">
        <v>1.4211601855842999</v>
      </c>
      <c r="J290" s="242">
        <v>1.4211601855842999</v>
      </c>
    </row>
    <row r="291" spans="1:10" s="219" customFormat="1" ht="20.100000000000001" customHeight="1">
      <c r="A291" s="232"/>
      <c r="B291" s="233"/>
      <c r="C291" s="234" t="s">
        <v>63</v>
      </c>
      <c r="D291" s="237">
        <v>30.3155043570471</v>
      </c>
      <c r="E291" s="238">
        <v>30.3155043570471</v>
      </c>
      <c r="F291" s="238">
        <v>12.4441979109247</v>
      </c>
      <c r="G291" s="247">
        <v>0.53350762527233098</v>
      </c>
      <c r="H291" s="238">
        <v>8.3764853291497996</v>
      </c>
      <c r="I291" s="238">
        <v>1.4211601855842999</v>
      </c>
      <c r="J291" s="243">
        <v>1.4211601855842999</v>
      </c>
    </row>
    <row r="292" spans="1:10" ht="20.100000000000001" customHeight="1">
      <c r="A292" s="232"/>
      <c r="B292" s="233" t="s">
        <v>68</v>
      </c>
      <c r="C292" s="234" t="s">
        <v>100</v>
      </c>
      <c r="D292" s="235">
        <v>2469.7498500975198</v>
      </c>
      <c r="E292" s="236">
        <v>2412.49137095079</v>
      </c>
      <c r="F292" s="236">
        <v>4750.1891943644096</v>
      </c>
      <c r="G292" s="246">
        <v>2.0000567767956299</v>
      </c>
      <c r="H292" s="236">
        <v>1865.31318490524</v>
      </c>
      <c r="I292" s="244"/>
      <c r="J292" s="245"/>
    </row>
    <row r="293" spans="1:10" ht="20.100000000000001" customHeight="1">
      <c r="A293" s="232"/>
      <c r="B293" s="233"/>
      <c r="C293" s="234" t="s">
        <v>101</v>
      </c>
      <c r="D293" s="235">
        <v>625.51328679826702</v>
      </c>
      <c r="E293" s="236">
        <v>625.51328679826702</v>
      </c>
      <c r="F293" s="236">
        <v>471.99330328445501</v>
      </c>
      <c r="G293" s="246">
        <v>1.1671367467860601</v>
      </c>
      <c r="H293" s="236">
        <v>204.36159408010101</v>
      </c>
      <c r="I293" s="244"/>
      <c r="J293" s="245"/>
    </row>
    <row r="294" spans="1:10" ht="20.100000000000001" customHeight="1">
      <c r="A294" s="232"/>
      <c r="B294" s="233"/>
      <c r="C294" s="234" t="s">
        <v>102</v>
      </c>
      <c r="D294" s="235">
        <v>13.9918053239358</v>
      </c>
      <c r="E294" s="236">
        <v>13.9918053239358</v>
      </c>
      <c r="F294" s="236">
        <v>16.337348544315599</v>
      </c>
      <c r="G294" s="246">
        <v>1.1098706333107899</v>
      </c>
      <c r="H294" s="236">
        <v>0</v>
      </c>
      <c r="I294" s="244"/>
      <c r="J294" s="245"/>
    </row>
    <row r="295" spans="1:10" ht="20.100000000000001" customHeight="1">
      <c r="A295" s="232"/>
      <c r="B295" s="233"/>
      <c r="C295" s="234" t="s">
        <v>103</v>
      </c>
      <c r="D295" s="235">
        <v>35.512209073256003</v>
      </c>
      <c r="E295" s="236">
        <v>35.512209073256003</v>
      </c>
      <c r="F295" s="236">
        <v>24.929169732885999</v>
      </c>
      <c r="G295" s="246">
        <v>0.69265385914118405</v>
      </c>
      <c r="H295" s="236">
        <v>0</v>
      </c>
      <c r="I295" s="244"/>
      <c r="J295" s="245"/>
    </row>
    <row r="296" spans="1:10" ht="20.100000000000001" customHeight="1">
      <c r="A296" s="232"/>
      <c r="B296" s="233"/>
      <c r="C296" s="234" t="s">
        <v>105</v>
      </c>
      <c r="D296" s="235">
        <v>8.0999738977540492</v>
      </c>
      <c r="E296" s="236">
        <v>8.0999738977540492</v>
      </c>
      <c r="F296" s="236">
        <v>1.7311164367762399</v>
      </c>
      <c r="G296" s="246">
        <v>0.31557405542501199</v>
      </c>
      <c r="H296" s="236">
        <v>0</v>
      </c>
      <c r="I296" s="244"/>
      <c r="J296" s="245"/>
    </row>
    <row r="297" spans="1:10" ht="20.100000000000001" customHeight="1">
      <c r="A297" s="232"/>
      <c r="B297" s="233"/>
      <c r="C297" s="234" t="s">
        <v>106</v>
      </c>
      <c r="D297" s="235">
        <v>53.3807062787848</v>
      </c>
      <c r="E297" s="236">
        <v>53.3807062787848</v>
      </c>
      <c r="F297" s="236">
        <v>237.53446782697901</v>
      </c>
      <c r="G297" s="246">
        <v>3.4411153533654</v>
      </c>
      <c r="H297" s="236">
        <v>18.039957634201301</v>
      </c>
      <c r="I297" s="244"/>
      <c r="J297" s="245"/>
    </row>
    <row r="298" spans="1:10" ht="20.100000000000001" customHeight="1">
      <c r="A298" s="232"/>
      <c r="B298" s="233"/>
      <c r="C298" s="234" t="s">
        <v>108</v>
      </c>
      <c r="D298" s="235">
        <v>14.477351814778901</v>
      </c>
      <c r="E298" s="236">
        <v>14.477351814778901</v>
      </c>
      <c r="F298" s="236">
        <v>56.210731312848203</v>
      </c>
      <c r="G298" s="246">
        <v>3.8826666666666698</v>
      </c>
      <c r="H298" s="236">
        <v>0</v>
      </c>
      <c r="I298" s="244"/>
      <c r="J298" s="245"/>
    </row>
    <row r="299" spans="1:10" ht="20.100000000000001" customHeight="1">
      <c r="A299" s="232"/>
      <c r="B299" s="233"/>
      <c r="C299" s="234" t="s">
        <v>109</v>
      </c>
      <c r="D299" s="235">
        <v>606.75127203229795</v>
      </c>
      <c r="E299" s="236">
        <v>606.75127203229795</v>
      </c>
      <c r="F299" s="236">
        <v>1232.9501049838</v>
      </c>
      <c r="G299" s="246">
        <v>2.1558531414174702</v>
      </c>
      <c r="H299" s="236">
        <v>967.30865796969795</v>
      </c>
      <c r="I299" s="244"/>
      <c r="J299" s="245"/>
    </row>
    <row r="300" spans="1:10" ht="20.100000000000001" customHeight="1">
      <c r="A300" s="232"/>
      <c r="B300" s="233"/>
      <c r="C300" s="234" t="s">
        <v>111</v>
      </c>
      <c r="D300" s="235">
        <v>104.732836549064</v>
      </c>
      <c r="E300" s="236">
        <v>104.732836549064</v>
      </c>
      <c r="F300" s="236">
        <v>152.18517884563099</v>
      </c>
      <c r="G300" s="246">
        <v>1.1657329440305799</v>
      </c>
      <c r="H300" s="236">
        <v>128.125820333843</v>
      </c>
      <c r="I300" s="236">
        <v>2.2903852497577502</v>
      </c>
      <c r="J300" s="245"/>
    </row>
    <row r="301" spans="1:10" ht="20.100000000000001" customHeight="1">
      <c r="A301" s="232"/>
      <c r="B301" s="233"/>
      <c r="C301" s="234" t="s">
        <v>112</v>
      </c>
      <c r="D301" s="235">
        <v>10.596919808976001</v>
      </c>
      <c r="E301" s="236">
        <v>10.596919808976001</v>
      </c>
      <c r="F301" s="236">
        <v>5.5557513731009998</v>
      </c>
      <c r="G301" s="246">
        <v>0.52427983539094702</v>
      </c>
      <c r="H301" s="236">
        <v>0</v>
      </c>
      <c r="I301" s="244"/>
      <c r="J301" s="245"/>
    </row>
    <row r="302" spans="1:10" s="219" customFormat="1" ht="20.100000000000001" customHeight="1">
      <c r="A302" s="232"/>
      <c r="B302" s="233"/>
      <c r="C302" s="234" t="s">
        <v>63</v>
      </c>
      <c r="D302" s="237">
        <v>3942.8062116746401</v>
      </c>
      <c r="E302" s="238">
        <v>3885.5477325279098</v>
      </c>
      <c r="F302" s="238">
        <v>6949.6163667051997</v>
      </c>
      <c r="G302" s="247">
        <v>1.64549400123298</v>
      </c>
      <c r="H302" s="238">
        <v>3183.1492149230799</v>
      </c>
      <c r="I302" s="238">
        <v>2.2903852497577502</v>
      </c>
      <c r="J302" s="249"/>
    </row>
    <row r="303" spans="1:10" ht="20.100000000000001" customHeight="1">
      <c r="A303" s="232"/>
      <c r="B303" s="233" t="s">
        <v>69</v>
      </c>
      <c r="C303" s="234" t="s">
        <v>114</v>
      </c>
      <c r="D303" s="235">
        <v>17.126914877930101</v>
      </c>
      <c r="E303" s="236">
        <v>17.125664877930099</v>
      </c>
      <c r="F303" s="236">
        <v>20.575044219341599</v>
      </c>
      <c r="G303" s="246">
        <v>2.0999931339712599</v>
      </c>
      <c r="H303" s="236">
        <v>14.5018051720076</v>
      </c>
      <c r="I303" s="236">
        <v>0</v>
      </c>
      <c r="J303" s="242">
        <v>0</v>
      </c>
    </row>
    <row r="304" spans="1:10" ht="20.100000000000001" customHeight="1">
      <c r="A304" s="232"/>
      <c r="B304" s="233"/>
      <c r="C304" s="234" t="s">
        <v>115</v>
      </c>
      <c r="D304" s="235">
        <v>820.742429998999</v>
      </c>
      <c r="E304" s="236">
        <v>553.79598156100303</v>
      </c>
      <c r="F304" s="236">
        <v>1205.75370155578</v>
      </c>
      <c r="G304" s="246">
        <v>1.48715068477807</v>
      </c>
      <c r="H304" s="236">
        <v>789.43464532852397</v>
      </c>
      <c r="I304" s="244"/>
      <c r="J304" s="245"/>
    </row>
    <row r="305" spans="1:10" ht="20.100000000000001" customHeight="1">
      <c r="A305" s="232"/>
      <c r="B305" s="233"/>
      <c r="C305" s="234" t="s">
        <v>116</v>
      </c>
      <c r="D305" s="235">
        <v>152.50440945882099</v>
      </c>
      <c r="E305" s="236">
        <v>152.50440945882099</v>
      </c>
      <c r="F305" s="236">
        <v>207.56409338894201</v>
      </c>
      <c r="G305" s="246">
        <v>2.4855614819124598</v>
      </c>
      <c r="H305" s="236">
        <v>23.984093352235199</v>
      </c>
      <c r="I305" s="244"/>
      <c r="J305" s="245"/>
    </row>
    <row r="306" spans="1:10" ht="20.100000000000001" customHeight="1">
      <c r="A306" s="232"/>
      <c r="B306" s="233"/>
      <c r="C306" s="234" t="s">
        <v>118</v>
      </c>
      <c r="D306" s="235">
        <v>6.8036644545950304</v>
      </c>
      <c r="E306" s="236">
        <v>6.8036644545950304</v>
      </c>
      <c r="F306" s="236">
        <v>13.509974658525801</v>
      </c>
      <c r="G306" s="246">
        <v>1.98569090946299</v>
      </c>
      <c r="H306" s="236">
        <v>6.0018996071022999</v>
      </c>
      <c r="I306" s="236">
        <v>0.198524403348772</v>
      </c>
      <c r="J306" s="245"/>
    </row>
    <row r="307" spans="1:10" ht="20.100000000000001" customHeight="1">
      <c r="A307" s="232"/>
      <c r="B307" s="233"/>
      <c r="C307" s="234" t="s">
        <v>119</v>
      </c>
      <c r="D307" s="235">
        <v>1127.92363216136</v>
      </c>
      <c r="E307" s="236">
        <v>584.32360165413297</v>
      </c>
      <c r="F307" s="236">
        <v>904.99767665143497</v>
      </c>
      <c r="G307" s="246">
        <v>0.851925173685944</v>
      </c>
      <c r="H307" s="236">
        <v>177.31188589609201</v>
      </c>
      <c r="I307" s="244"/>
      <c r="J307" s="245"/>
    </row>
    <row r="308" spans="1:10" ht="20.100000000000001" customHeight="1">
      <c r="A308" s="232"/>
      <c r="B308" s="233"/>
      <c r="C308" s="234" t="s">
        <v>120</v>
      </c>
      <c r="D308" s="235">
        <v>218.28048624649199</v>
      </c>
      <c r="E308" s="236">
        <v>186.976913333364</v>
      </c>
      <c r="F308" s="236">
        <v>208.60794520304901</v>
      </c>
      <c r="G308" s="246">
        <v>0.75157138215193497</v>
      </c>
      <c r="H308" s="236">
        <v>103.45411336831501</v>
      </c>
      <c r="I308" s="236">
        <v>0.42178500000000002</v>
      </c>
      <c r="J308" s="242">
        <v>0.65800087466734802</v>
      </c>
    </row>
    <row r="309" spans="1:10" ht="20.100000000000001" customHeight="1">
      <c r="A309" s="232"/>
      <c r="B309" s="233"/>
      <c r="C309" s="234" t="s">
        <v>121</v>
      </c>
      <c r="D309" s="235">
        <v>120.948404683767</v>
      </c>
      <c r="E309" s="236">
        <v>120.948404683767</v>
      </c>
      <c r="F309" s="236">
        <v>344.18952956431798</v>
      </c>
      <c r="G309" s="246">
        <v>2.8627741888391398</v>
      </c>
      <c r="H309" s="236">
        <v>48.695424978592399</v>
      </c>
      <c r="I309" s="244"/>
      <c r="J309" s="245"/>
    </row>
    <row r="310" spans="1:10" ht="20.100000000000001" customHeight="1">
      <c r="A310" s="232"/>
      <c r="B310" s="233"/>
      <c r="C310" s="234" t="s">
        <v>122</v>
      </c>
      <c r="D310" s="235">
        <v>8.8565954353866996</v>
      </c>
      <c r="E310" s="236">
        <v>6.4422650560202799</v>
      </c>
      <c r="F310" s="236">
        <v>12.0613101941909</v>
      </c>
      <c r="G310" s="246">
        <v>1.84653841511465</v>
      </c>
      <c r="H310" s="236">
        <v>6.1304730251756796</v>
      </c>
      <c r="I310" s="244"/>
      <c r="J310" s="245"/>
    </row>
    <row r="311" spans="1:10" ht="20.100000000000001" customHeight="1">
      <c r="A311" s="232"/>
      <c r="B311" s="233"/>
      <c r="C311" s="234" t="s">
        <v>123</v>
      </c>
      <c r="D311" s="235">
        <v>539.28198408324999</v>
      </c>
      <c r="E311" s="236">
        <v>531.54698479274305</v>
      </c>
      <c r="F311" s="236">
        <v>966.08378269289801</v>
      </c>
      <c r="G311" s="246">
        <v>1.7740440951816101</v>
      </c>
      <c r="H311" s="236">
        <v>465.27755518612503</v>
      </c>
      <c r="I311" s="236">
        <v>0.94646623996270896</v>
      </c>
      <c r="J311" s="242">
        <v>0.86076360824715203</v>
      </c>
    </row>
    <row r="312" spans="1:10" ht="20.100000000000001" customHeight="1">
      <c r="A312" s="232"/>
      <c r="B312" s="233"/>
      <c r="C312" s="234" t="s">
        <v>124</v>
      </c>
      <c r="D312" s="235">
        <v>47.219967294881002</v>
      </c>
      <c r="E312" s="236">
        <v>47.219967294881002</v>
      </c>
      <c r="F312" s="236">
        <v>85.384795904434597</v>
      </c>
      <c r="G312" s="246">
        <v>1.64568987903514</v>
      </c>
      <c r="H312" s="236">
        <v>19.0656946102044</v>
      </c>
      <c r="I312" s="244"/>
      <c r="J312" s="245"/>
    </row>
    <row r="313" spans="1:10" ht="20.100000000000001" customHeight="1">
      <c r="A313" s="232"/>
      <c r="B313" s="233"/>
      <c r="C313" s="234" t="s">
        <v>125</v>
      </c>
      <c r="D313" s="235">
        <v>8.5759078754185207</v>
      </c>
      <c r="E313" s="236">
        <v>5.3391942579218501</v>
      </c>
      <c r="F313" s="236">
        <v>20.871188623713</v>
      </c>
      <c r="G313" s="246">
        <v>2.4337001897533201</v>
      </c>
      <c r="H313" s="236">
        <v>12.2835641379144</v>
      </c>
      <c r="I313" s="236">
        <v>0.67722007996853395</v>
      </c>
      <c r="J313" s="242">
        <v>0.67722007996853395</v>
      </c>
    </row>
    <row r="314" spans="1:10" s="219" customFormat="1" ht="20.100000000000001" customHeight="1">
      <c r="A314" s="232"/>
      <c r="B314" s="233"/>
      <c r="C314" s="234" t="s">
        <v>63</v>
      </c>
      <c r="D314" s="237">
        <v>3068.2643965708999</v>
      </c>
      <c r="E314" s="238">
        <v>2213.0270514251802</v>
      </c>
      <c r="F314" s="238">
        <v>3989.59904265663</v>
      </c>
      <c r="G314" s="247">
        <v>1.77509261923152</v>
      </c>
      <c r="H314" s="238">
        <v>1666.1411546622901</v>
      </c>
      <c r="I314" s="238">
        <v>2.2439957232800101</v>
      </c>
      <c r="J314" s="243">
        <v>2.1959845628830301</v>
      </c>
    </row>
    <row r="315" spans="1:10" ht="20.100000000000001" customHeight="1">
      <c r="A315" s="232"/>
      <c r="B315" s="233" t="s">
        <v>71</v>
      </c>
      <c r="C315" s="234" t="s">
        <v>131</v>
      </c>
      <c r="D315" s="235">
        <v>6334.5893394263103</v>
      </c>
      <c r="E315" s="236">
        <v>6269.3896891085296</v>
      </c>
      <c r="F315" s="236">
        <v>10072.675207103101</v>
      </c>
      <c r="G315" s="246">
        <v>1.8734432750352501</v>
      </c>
      <c r="H315" s="236">
        <v>3745.3462555720398</v>
      </c>
      <c r="I315" s="236">
        <v>86.6730829952199</v>
      </c>
      <c r="J315" s="242">
        <v>201.320696052892</v>
      </c>
    </row>
    <row r="316" spans="1:10" ht="20.100000000000001" customHeight="1">
      <c r="A316" s="232"/>
      <c r="B316" s="233"/>
      <c r="C316" s="234" t="s">
        <v>132</v>
      </c>
      <c r="D316" s="235">
        <v>1238.763246278</v>
      </c>
      <c r="E316" s="236">
        <v>1213.93701135992</v>
      </c>
      <c r="F316" s="236">
        <v>1793.6297553352499</v>
      </c>
      <c r="G316" s="246">
        <v>1.20647832530107</v>
      </c>
      <c r="H316" s="236">
        <v>426.18394957219402</v>
      </c>
      <c r="I316" s="236">
        <v>14.5488072304006</v>
      </c>
      <c r="J316" s="242">
        <v>6.0267911042755999</v>
      </c>
    </row>
    <row r="317" spans="1:10" ht="20.100000000000001" customHeight="1">
      <c r="A317" s="232"/>
      <c r="B317" s="233"/>
      <c r="C317" s="234" t="s">
        <v>133</v>
      </c>
      <c r="D317" s="235">
        <v>1859.37378035748</v>
      </c>
      <c r="E317" s="236">
        <v>1704.65662478541</v>
      </c>
      <c r="F317" s="236">
        <v>2294.88508796524</v>
      </c>
      <c r="G317" s="246">
        <v>1.05408372135476</v>
      </c>
      <c r="H317" s="236">
        <v>1414.16357958912</v>
      </c>
      <c r="I317" s="244"/>
      <c r="J317" s="245"/>
    </row>
    <row r="318" spans="1:10" ht="20.100000000000001" customHeight="1">
      <c r="A318" s="232"/>
      <c r="B318" s="233"/>
      <c r="C318" s="234" t="s">
        <v>135</v>
      </c>
      <c r="D318" s="235">
        <v>375.31489192409703</v>
      </c>
      <c r="E318" s="236">
        <v>375.31489192409703</v>
      </c>
      <c r="F318" s="236">
        <v>440.72090967533001</v>
      </c>
      <c r="G318" s="246">
        <v>1.34662459140214</v>
      </c>
      <c r="H318" s="236">
        <v>62.956657592467003</v>
      </c>
      <c r="I318" s="244"/>
      <c r="J318" s="245"/>
    </row>
    <row r="319" spans="1:10" ht="20.100000000000001" customHeight="1">
      <c r="A319" s="232"/>
      <c r="B319" s="233"/>
      <c r="C319" s="234" t="s">
        <v>137</v>
      </c>
      <c r="D319" s="235">
        <v>305.26676358959003</v>
      </c>
      <c r="E319" s="236">
        <v>261.25432722127903</v>
      </c>
      <c r="F319" s="236">
        <v>484.35696994169598</v>
      </c>
      <c r="G319" s="246">
        <v>1.68525339244443</v>
      </c>
      <c r="H319" s="236">
        <v>204.103294751466</v>
      </c>
      <c r="I319" s="244"/>
      <c r="J319" s="245"/>
    </row>
    <row r="320" spans="1:10" ht="20.100000000000001" customHeight="1">
      <c r="A320" s="232"/>
      <c r="B320" s="233"/>
      <c r="C320" s="234" t="s">
        <v>138</v>
      </c>
      <c r="D320" s="235">
        <v>13.003637470205501</v>
      </c>
      <c r="E320" s="236">
        <v>13.003637470205501</v>
      </c>
      <c r="F320" s="236">
        <v>47.333240391547903</v>
      </c>
      <c r="G320" s="246">
        <v>3.64</v>
      </c>
      <c r="H320" s="236">
        <v>12.774161514848901</v>
      </c>
      <c r="I320" s="236">
        <v>2.6007274940410898</v>
      </c>
      <c r="J320" s="245"/>
    </row>
    <row r="321" spans="1:10" s="219" customFormat="1" ht="20.100000000000001" customHeight="1">
      <c r="A321" s="232"/>
      <c r="B321" s="233"/>
      <c r="C321" s="234" t="s">
        <v>63</v>
      </c>
      <c r="D321" s="237">
        <v>10126.311659045699</v>
      </c>
      <c r="E321" s="238">
        <v>9837.5561818694405</v>
      </c>
      <c r="F321" s="238">
        <v>15133.601170412099</v>
      </c>
      <c r="G321" s="247">
        <v>1.7160516615483901</v>
      </c>
      <c r="H321" s="238">
        <v>5865.5278985921204</v>
      </c>
      <c r="I321" s="238">
        <v>103.82261771966201</v>
      </c>
      <c r="J321" s="243">
        <v>207.347487157167</v>
      </c>
    </row>
    <row r="322" spans="1:10" ht="20.100000000000001" customHeight="1">
      <c r="A322" s="232"/>
      <c r="B322" s="233" t="s">
        <v>72</v>
      </c>
      <c r="C322" s="234" t="s">
        <v>139</v>
      </c>
      <c r="D322" s="235">
        <v>1021.37801236195</v>
      </c>
      <c r="E322" s="236">
        <v>971.44462771299698</v>
      </c>
      <c r="F322" s="236">
        <v>807.132260110777</v>
      </c>
      <c r="G322" s="246">
        <v>0.75658784681707703</v>
      </c>
      <c r="H322" s="236">
        <v>306.22943255450099</v>
      </c>
      <c r="I322" s="236">
        <v>3.2385931686342202</v>
      </c>
      <c r="J322" s="245"/>
    </row>
    <row r="323" spans="1:10" ht="20.100000000000001" customHeight="1">
      <c r="A323" s="232"/>
      <c r="B323" s="233"/>
      <c r="C323" s="234" t="s">
        <v>140</v>
      </c>
      <c r="D323" s="235">
        <v>4127.6085138931003</v>
      </c>
      <c r="E323" s="236">
        <v>1130.68046384181</v>
      </c>
      <c r="F323" s="236">
        <v>2103.2599749957799</v>
      </c>
      <c r="G323" s="246">
        <v>1.15202205177661</v>
      </c>
      <c r="H323" s="236">
        <v>1258.06291838021</v>
      </c>
      <c r="I323" s="244"/>
      <c r="J323" s="245"/>
    </row>
    <row r="324" spans="1:10" ht="20.100000000000001" customHeight="1">
      <c r="A324" s="232"/>
      <c r="B324" s="233"/>
      <c r="C324" s="234" t="s">
        <v>141</v>
      </c>
      <c r="D324" s="235">
        <v>1684.4296232453501</v>
      </c>
      <c r="E324" s="236">
        <v>1646.9844221399901</v>
      </c>
      <c r="F324" s="236">
        <v>2267.0598984581602</v>
      </c>
      <c r="G324" s="246">
        <v>1.7572396522221501</v>
      </c>
      <c r="H324" s="236">
        <v>1011.28113512859</v>
      </c>
      <c r="I324" s="236">
        <v>33.4232389140614</v>
      </c>
      <c r="J324" s="242">
        <v>21.563379944555699</v>
      </c>
    </row>
    <row r="325" spans="1:10" ht="20.100000000000001" customHeight="1">
      <c r="A325" s="232"/>
      <c r="B325" s="233"/>
      <c r="C325" s="234" t="s">
        <v>143</v>
      </c>
      <c r="D325" s="235">
        <v>61.0771326599397</v>
      </c>
      <c r="E325" s="236">
        <v>61.0771326599397</v>
      </c>
      <c r="F325" s="236">
        <v>86.171907631464606</v>
      </c>
      <c r="G325" s="246">
        <v>1.4108702206314401</v>
      </c>
      <c r="H325" s="236">
        <v>49.850175044100801</v>
      </c>
      <c r="I325" s="244"/>
      <c r="J325" s="245"/>
    </row>
    <row r="326" spans="1:10" ht="20.100000000000001" customHeight="1">
      <c r="A326" s="232"/>
      <c r="B326" s="233"/>
      <c r="C326" s="234" t="s">
        <v>144</v>
      </c>
      <c r="D326" s="235">
        <v>138.00808136121699</v>
      </c>
      <c r="E326" s="236">
        <v>138.00808136121699</v>
      </c>
      <c r="F326" s="236">
        <v>260.610571759523</v>
      </c>
      <c r="G326" s="246">
        <v>1.8904330329254799</v>
      </c>
      <c r="H326" s="236">
        <v>200.36167533379501</v>
      </c>
      <c r="I326" s="244"/>
      <c r="J326" s="245"/>
    </row>
    <row r="327" spans="1:10" ht="20.100000000000001" customHeight="1">
      <c r="A327" s="232"/>
      <c r="B327" s="233"/>
      <c r="C327" s="234" t="s">
        <v>147</v>
      </c>
      <c r="D327" s="235">
        <v>1265.2385919271901</v>
      </c>
      <c r="E327" s="236">
        <v>1265.2385919271901</v>
      </c>
      <c r="F327" s="236">
        <v>2224.4565636029001</v>
      </c>
      <c r="G327" s="246">
        <v>1.7648207491447601</v>
      </c>
      <c r="H327" s="236">
        <v>1768.4146707828199</v>
      </c>
      <c r="I327" s="244"/>
      <c r="J327" s="245"/>
    </row>
    <row r="328" spans="1:10" ht="20.100000000000001" customHeight="1">
      <c r="A328" s="232"/>
      <c r="B328" s="233"/>
      <c r="C328" s="234" t="s">
        <v>148</v>
      </c>
      <c r="D328" s="235">
        <v>8963.95073113133</v>
      </c>
      <c r="E328" s="236">
        <v>8935.5895550756195</v>
      </c>
      <c r="F328" s="236">
        <v>6673.5717323961699</v>
      </c>
      <c r="G328" s="246">
        <v>1.31002314414153</v>
      </c>
      <c r="H328" s="236">
        <v>3874.80480432691</v>
      </c>
      <c r="I328" s="236">
        <v>104.053186587352</v>
      </c>
      <c r="J328" s="242">
        <v>93.109807866924797</v>
      </c>
    </row>
    <row r="329" spans="1:10" ht="20.100000000000001" customHeight="1">
      <c r="A329" s="232"/>
      <c r="B329" s="233"/>
      <c r="C329" s="234" t="s">
        <v>149</v>
      </c>
      <c r="D329" s="235">
        <v>356.13549864677498</v>
      </c>
      <c r="E329" s="236">
        <v>204.54081743331599</v>
      </c>
      <c r="F329" s="236">
        <v>214.61493736597299</v>
      </c>
      <c r="G329" s="246">
        <v>0.93280664733452001</v>
      </c>
      <c r="H329" s="236">
        <v>106.254317041047</v>
      </c>
      <c r="I329" s="244"/>
      <c r="J329" s="245"/>
    </row>
    <row r="330" spans="1:10" s="219" customFormat="1" ht="20.100000000000001" customHeight="1">
      <c r="A330" s="232"/>
      <c r="B330" s="233"/>
      <c r="C330" s="234" t="s">
        <v>63</v>
      </c>
      <c r="D330" s="237">
        <v>17617.826185226899</v>
      </c>
      <c r="E330" s="238">
        <v>14353.5636921521</v>
      </c>
      <c r="F330" s="238">
        <v>14636.8778463208</v>
      </c>
      <c r="G330" s="247">
        <v>1.36498072101501</v>
      </c>
      <c r="H330" s="238">
        <v>8575.2591285919607</v>
      </c>
      <c r="I330" s="238">
        <v>140.71501867004699</v>
      </c>
      <c r="J330" s="243">
        <v>114.673187811481</v>
      </c>
    </row>
    <row r="331" spans="1:10" ht="20.100000000000001" customHeight="1">
      <c r="A331" s="232"/>
      <c r="B331" s="233" t="s">
        <v>73</v>
      </c>
      <c r="C331" s="234" t="s">
        <v>151</v>
      </c>
      <c r="D331" s="235">
        <v>267.99241863144601</v>
      </c>
      <c r="E331" s="236">
        <v>188.463424797795</v>
      </c>
      <c r="F331" s="236">
        <v>432.48952376857898</v>
      </c>
      <c r="G331" s="246">
        <v>1.7519380648353899</v>
      </c>
      <c r="H331" s="236">
        <v>266.41722800821702</v>
      </c>
      <c r="I331" s="236">
        <v>7.2622953976095603</v>
      </c>
      <c r="J331" s="245"/>
    </row>
    <row r="332" spans="1:10" ht="20.100000000000001" customHeight="1">
      <c r="A332" s="232"/>
      <c r="B332" s="233"/>
      <c r="C332" s="234" t="s">
        <v>152</v>
      </c>
      <c r="D332" s="235">
        <v>105.729163134256</v>
      </c>
      <c r="E332" s="236">
        <v>105.729163134256</v>
      </c>
      <c r="F332" s="236">
        <v>51.931677186531502</v>
      </c>
      <c r="G332" s="246">
        <v>0.49117647058823499</v>
      </c>
      <c r="H332" s="236">
        <v>36.352174030572002</v>
      </c>
      <c r="I332" s="244"/>
      <c r="J332" s="245"/>
    </row>
    <row r="333" spans="1:10" ht="20.100000000000001" customHeight="1">
      <c r="A333" s="232"/>
      <c r="B333" s="233"/>
      <c r="C333" s="234" t="s">
        <v>154</v>
      </c>
      <c r="D333" s="235">
        <v>79.119864745704206</v>
      </c>
      <c r="E333" s="236">
        <v>79.119864745704206</v>
      </c>
      <c r="F333" s="236">
        <v>165.010695553939</v>
      </c>
      <c r="G333" s="246">
        <v>2.2922336427438399</v>
      </c>
      <c r="H333" s="236">
        <v>83.707292539766001</v>
      </c>
      <c r="I333" s="236">
        <v>0.91139693248521003</v>
      </c>
      <c r="J333" s="245"/>
    </row>
    <row r="334" spans="1:10" ht="20.100000000000001" customHeight="1">
      <c r="A334" s="232"/>
      <c r="B334" s="233"/>
      <c r="C334" s="234" t="s">
        <v>159</v>
      </c>
      <c r="D334" s="235">
        <v>9.10647702588202</v>
      </c>
      <c r="E334" s="236">
        <v>9.10647702588202</v>
      </c>
      <c r="F334" s="236">
        <v>17.678707399579</v>
      </c>
      <c r="G334" s="246">
        <v>1.94133333333333</v>
      </c>
      <c r="H334" s="236">
        <v>17.678707399579</v>
      </c>
      <c r="I334" s="244"/>
      <c r="J334" s="245"/>
    </row>
    <row r="335" spans="1:10" ht="20.100000000000001" customHeight="1">
      <c r="A335" s="232"/>
      <c r="B335" s="233"/>
      <c r="C335" s="234" t="s">
        <v>161</v>
      </c>
      <c r="D335" s="235">
        <v>104.395836605284</v>
      </c>
      <c r="E335" s="236">
        <v>104.395836605284</v>
      </c>
      <c r="F335" s="236">
        <v>138.50385415970001</v>
      </c>
      <c r="G335" s="246">
        <v>1.2368398041936</v>
      </c>
      <c r="H335" s="236">
        <v>23.258817547384901</v>
      </c>
      <c r="I335" s="244"/>
      <c r="J335" s="245"/>
    </row>
    <row r="336" spans="1:10" s="219" customFormat="1" ht="20.100000000000001" customHeight="1">
      <c r="A336" s="232"/>
      <c r="B336" s="233"/>
      <c r="C336" s="234" t="s">
        <v>63</v>
      </c>
      <c r="D336" s="237">
        <v>566.34376014257202</v>
      </c>
      <c r="E336" s="238">
        <v>486.81476630892098</v>
      </c>
      <c r="F336" s="238">
        <v>805.61445806832796</v>
      </c>
      <c r="G336" s="247">
        <v>1.5427042631388801</v>
      </c>
      <c r="H336" s="238">
        <v>427.414219525519</v>
      </c>
      <c r="I336" s="238">
        <v>8.1736923300947701</v>
      </c>
      <c r="J336" s="249"/>
    </row>
    <row r="337" spans="1:10" ht="20.100000000000001" customHeight="1">
      <c r="A337" s="232"/>
      <c r="B337" s="233" t="s">
        <v>75</v>
      </c>
      <c r="C337" s="234" t="s">
        <v>177</v>
      </c>
      <c r="D337" s="235">
        <v>9351.4196994306494</v>
      </c>
      <c r="E337" s="236">
        <v>1892.66564688772</v>
      </c>
      <c r="F337" s="236">
        <v>966.82165304426701</v>
      </c>
      <c r="G337" s="246">
        <v>0.632599833682989</v>
      </c>
      <c r="H337" s="236">
        <v>38.889239855127798</v>
      </c>
      <c r="I337" s="236">
        <v>0.176923216439798</v>
      </c>
      <c r="J337" s="242">
        <v>1.76923216439798</v>
      </c>
    </row>
    <row r="338" spans="1:10" ht="20.100000000000001" customHeight="1">
      <c r="A338" s="232"/>
      <c r="B338" s="233"/>
      <c r="C338" s="234" t="s">
        <v>178</v>
      </c>
      <c r="D338" s="235">
        <v>234.512601431961</v>
      </c>
      <c r="E338" s="236">
        <v>234.512601431961</v>
      </c>
      <c r="F338" s="236">
        <v>284.54195640411302</v>
      </c>
      <c r="G338" s="246">
        <v>1.21333333333333</v>
      </c>
      <c r="H338" s="236">
        <v>184.95227166267301</v>
      </c>
      <c r="I338" s="244"/>
      <c r="J338" s="245"/>
    </row>
    <row r="339" spans="1:10" ht="20.100000000000001" customHeight="1">
      <c r="A339" s="232"/>
      <c r="B339" s="233"/>
      <c r="C339" s="234" t="s">
        <v>179</v>
      </c>
      <c r="D339" s="235">
        <v>8225.5636193378705</v>
      </c>
      <c r="E339" s="236">
        <v>3081.2495639324502</v>
      </c>
      <c r="F339" s="236">
        <v>4382.7775183738404</v>
      </c>
      <c r="G339" s="246">
        <v>0.99618396655033903</v>
      </c>
      <c r="H339" s="236">
        <v>885.44340265451297</v>
      </c>
      <c r="I339" s="236">
        <v>4.0466830063611097</v>
      </c>
      <c r="J339" s="242">
        <v>2.0233415031805499</v>
      </c>
    </row>
    <row r="340" spans="1:10" ht="20.100000000000001" customHeight="1">
      <c r="A340" s="232"/>
      <c r="B340" s="233"/>
      <c r="C340" s="234" t="s">
        <v>181</v>
      </c>
      <c r="D340" s="235">
        <v>2207.4576238142699</v>
      </c>
      <c r="E340" s="236">
        <v>2018.3829288122899</v>
      </c>
      <c r="F340" s="236">
        <v>3737.3203367072601</v>
      </c>
      <c r="G340" s="246">
        <v>1.8796691999430399</v>
      </c>
      <c r="H340" s="236">
        <v>1516.0032677557999</v>
      </c>
      <c r="I340" s="236">
        <v>2.49783416812779</v>
      </c>
      <c r="J340" s="245"/>
    </row>
    <row r="341" spans="1:10" ht="20.100000000000001" customHeight="1">
      <c r="A341" s="232"/>
      <c r="B341" s="233"/>
      <c r="C341" s="234" t="s">
        <v>182</v>
      </c>
      <c r="D341" s="235">
        <v>1274.2530555356</v>
      </c>
      <c r="E341" s="236">
        <v>859.23163329267095</v>
      </c>
      <c r="F341" s="236">
        <v>1136.1418280034</v>
      </c>
      <c r="G341" s="246">
        <v>1.3110428648535399</v>
      </c>
      <c r="H341" s="236">
        <v>514.90834532064298</v>
      </c>
      <c r="I341" s="244"/>
      <c r="J341" s="245"/>
    </row>
    <row r="342" spans="1:10" ht="20.100000000000001" customHeight="1">
      <c r="A342" s="232"/>
      <c r="B342" s="233"/>
      <c r="C342" s="234" t="s">
        <v>183</v>
      </c>
      <c r="D342" s="235">
        <v>7731.1397082207995</v>
      </c>
      <c r="E342" s="236">
        <v>5196.19393683825</v>
      </c>
      <c r="F342" s="236">
        <v>5012.5964054023698</v>
      </c>
      <c r="G342" s="246">
        <v>1.1446437077184799</v>
      </c>
      <c r="H342" s="236">
        <v>1086.15645695021</v>
      </c>
      <c r="I342" s="236">
        <v>10.2796488313955</v>
      </c>
      <c r="J342" s="245"/>
    </row>
    <row r="343" spans="1:10" ht="20.100000000000001" customHeight="1">
      <c r="A343" s="232"/>
      <c r="B343" s="233"/>
      <c r="C343" s="234" t="s">
        <v>186</v>
      </c>
      <c r="D343" s="235">
        <v>572.57139895641899</v>
      </c>
      <c r="E343" s="236">
        <v>147.88097246691001</v>
      </c>
      <c r="F343" s="236">
        <v>73.508319937339905</v>
      </c>
      <c r="G343" s="246">
        <v>0.28606034324457802</v>
      </c>
      <c r="H343" s="236">
        <v>0</v>
      </c>
      <c r="I343" s="244"/>
      <c r="J343" s="245"/>
    </row>
    <row r="344" spans="1:10" ht="20.100000000000001" customHeight="1">
      <c r="A344" s="232"/>
      <c r="B344" s="233"/>
      <c r="C344" s="234" t="s">
        <v>188</v>
      </c>
      <c r="D344" s="235">
        <v>5015.7786598946504</v>
      </c>
      <c r="E344" s="236">
        <v>3596.7158269961301</v>
      </c>
      <c r="F344" s="236">
        <v>2913.2579638595098</v>
      </c>
      <c r="G344" s="246">
        <v>0.92182942702845305</v>
      </c>
      <c r="H344" s="236">
        <v>1034.5310349757999</v>
      </c>
      <c r="I344" s="236">
        <v>33.339781511454298</v>
      </c>
      <c r="J344" s="242">
        <v>31.225710556523499</v>
      </c>
    </row>
    <row r="345" spans="1:10" ht="20.100000000000001" customHeight="1">
      <c r="A345" s="232"/>
      <c r="B345" s="233"/>
      <c r="C345" s="234" t="s">
        <v>190</v>
      </c>
      <c r="D345" s="235">
        <v>138.045337035719</v>
      </c>
      <c r="E345" s="236">
        <v>2.8977641552445901</v>
      </c>
      <c r="F345" s="236">
        <v>5.2739307625451604</v>
      </c>
      <c r="G345" s="246">
        <v>0.45500000000000002</v>
      </c>
      <c r="H345" s="236">
        <v>0</v>
      </c>
      <c r="I345" s="244"/>
      <c r="J345" s="245"/>
    </row>
    <row r="346" spans="1:10" ht="20.100000000000001" customHeight="1">
      <c r="A346" s="232"/>
      <c r="B346" s="233"/>
      <c r="C346" s="234" t="s">
        <v>191</v>
      </c>
      <c r="D346" s="235">
        <v>13510.659838687399</v>
      </c>
      <c r="E346" s="236">
        <v>0</v>
      </c>
      <c r="F346" s="244"/>
      <c r="G346" s="244"/>
      <c r="H346" s="236">
        <v>20.246472022313299</v>
      </c>
      <c r="I346" s="244"/>
      <c r="J346" s="245"/>
    </row>
    <row r="347" spans="1:10" ht="20.100000000000001" customHeight="1">
      <c r="A347" s="232"/>
      <c r="B347" s="233"/>
      <c r="C347" s="234" t="s">
        <v>192</v>
      </c>
      <c r="D347" s="235">
        <v>26.5678776534861</v>
      </c>
      <c r="E347" s="236">
        <v>0</v>
      </c>
      <c r="F347" s="244"/>
      <c r="G347" s="244"/>
      <c r="H347" s="244"/>
      <c r="I347" s="244"/>
      <c r="J347" s="245"/>
    </row>
    <row r="348" spans="1:10" s="219" customFormat="1" ht="20.100000000000001" customHeight="1">
      <c r="A348" s="232"/>
      <c r="B348" s="233"/>
      <c r="C348" s="234" t="s">
        <v>63</v>
      </c>
      <c r="D348" s="237">
        <v>48287.969419998801</v>
      </c>
      <c r="E348" s="238">
        <v>17029.730874813598</v>
      </c>
      <c r="F348" s="238">
        <v>18512.239912494599</v>
      </c>
      <c r="G348" s="247">
        <v>0.98226251959497202</v>
      </c>
      <c r="H348" s="238">
        <v>5281.1304911970801</v>
      </c>
      <c r="I348" s="238">
        <v>50.340870733778502</v>
      </c>
      <c r="J348" s="243">
        <v>35.018284224102104</v>
      </c>
    </row>
    <row r="349" spans="1:10" ht="20.100000000000001" customHeight="1">
      <c r="A349" s="232" t="s">
        <v>15</v>
      </c>
      <c r="B349" s="233" t="s">
        <v>66</v>
      </c>
      <c r="C349" s="234" t="s">
        <v>78</v>
      </c>
      <c r="D349" s="235">
        <v>93.442109479065394</v>
      </c>
      <c r="E349" s="236">
        <v>46.721054739532697</v>
      </c>
      <c r="F349" s="236">
        <v>114.93379465925</v>
      </c>
      <c r="G349" s="246">
        <v>1.23</v>
      </c>
      <c r="H349" s="236">
        <v>91.947035727400305</v>
      </c>
      <c r="I349" s="244"/>
      <c r="J349" s="245"/>
    </row>
    <row r="350" spans="1:10" ht="20.100000000000001" customHeight="1">
      <c r="A350" s="232"/>
      <c r="B350" s="233"/>
      <c r="C350" s="234" t="s">
        <v>80</v>
      </c>
      <c r="D350" s="235">
        <v>525.73310457844104</v>
      </c>
      <c r="E350" s="236">
        <v>502.65974429818999</v>
      </c>
      <c r="F350" s="236">
        <v>238.320741180331</v>
      </c>
      <c r="G350" s="246">
        <v>0.59287043253858795</v>
      </c>
      <c r="H350" s="236">
        <v>98.148986891275797</v>
      </c>
      <c r="I350" s="244"/>
      <c r="J350" s="245"/>
    </row>
    <row r="351" spans="1:10" ht="20.100000000000001" customHeight="1">
      <c r="A351" s="232"/>
      <c r="B351" s="233"/>
      <c r="C351" s="234" t="s">
        <v>82</v>
      </c>
      <c r="D351" s="235">
        <v>6.0270920271975204</v>
      </c>
      <c r="E351" s="236">
        <v>6.0270920271975204</v>
      </c>
      <c r="F351" s="236">
        <v>8.8959878321435397</v>
      </c>
      <c r="G351" s="246">
        <v>1.476</v>
      </c>
      <c r="H351" s="236">
        <v>0</v>
      </c>
      <c r="I351" s="244"/>
      <c r="J351" s="245"/>
    </row>
    <row r="352" spans="1:10" ht="20.100000000000001" customHeight="1">
      <c r="A352" s="232"/>
      <c r="B352" s="233"/>
      <c r="C352" s="234" t="s">
        <v>84</v>
      </c>
      <c r="D352" s="235">
        <v>33.7711830941589</v>
      </c>
      <c r="E352" s="236">
        <v>33.7711830941589</v>
      </c>
      <c r="F352" s="236">
        <v>20.512866768303901</v>
      </c>
      <c r="G352" s="246">
        <v>0.60740740740740695</v>
      </c>
      <c r="H352" s="236">
        <v>0</v>
      </c>
      <c r="I352" s="244"/>
      <c r="J352" s="245"/>
    </row>
    <row r="353" spans="1:10" ht="20.100000000000001" customHeight="1">
      <c r="A353" s="232"/>
      <c r="B353" s="233"/>
      <c r="C353" s="234" t="s">
        <v>87</v>
      </c>
      <c r="D353" s="235">
        <v>218.21603356739999</v>
      </c>
      <c r="E353" s="236">
        <v>218.21603356739999</v>
      </c>
      <c r="F353" s="236">
        <v>239.82899095535601</v>
      </c>
      <c r="G353" s="246">
        <v>1.29034960696915</v>
      </c>
      <c r="H353" s="236">
        <v>72.8979742693611</v>
      </c>
      <c r="I353" s="244"/>
      <c r="J353" s="245"/>
    </row>
    <row r="354" spans="1:10" s="219" customFormat="1" ht="20.100000000000001" customHeight="1">
      <c r="A354" s="232"/>
      <c r="B354" s="233"/>
      <c r="C354" s="234" t="s">
        <v>63</v>
      </c>
      <c r="D354" s="237">
        <v>877.18952274626201</v>
      </c>
      <c r="E354" s="238">
        <v>807.39510772647895</v>
      </c>
      <c r="F354" s="238">
        <v>622.49238139538397</v>
      </c>
      <c r="G354" s="247">
        <v>1.0393254893830299</v>
      </c>
      <c r="H354" s="238">
        <v>262.99399688803697</v>
      </c>
      <c r="I354" s="248"/>
      <c r="J354" s="249"/>
    </row>
    <row r="355" spans="1:10" ht="20.100000000000001" customHeight="1">
      <c r="A355" s="232"/>
      <c r="B355" s="233" t="s">
        <v>67</v>
      </c>
      <c r="C355" s="234" t="s">
        <v>97</v>
      </c>
      <c r="D355" s="235">
        <v>4.3329638039316203</v>
      </c>
      <c r="E355" s="236">
        <v>4.3329638039316203</v>
      </c>
      <c r="F355" s="236">
        <v>13.323863697089701</v>
      </c>
      <c r="G355" s="246">
        <v>3.0750000000000002</v>
      </c>
      <c r="H355" s="236">
        <v>0</v>
      </c>
      <c r="I355" s="244"/>
      <c r="J355" s="245"/>
    </row>
    <row r="356" spans="1:10" ht="20.100000000000001" customHeight="1">
      <c r="A356" s="232"/>
      <c r="B356" s="233"/>
      <c r="C356" s="234" t="s">
        <v>98</v>
      </c>
      <c r="D356" s="235">
        <v>4.3749000000000002</v>
      </c>
      <c r="E356" s="236">
        <v>4.3749000000000002</v>
      </c>
      <c r="F356" s="236">
        <v>1.4582999999999999</v>
      </c>
      <c r="G356" s="246">
        <v>0.33333333333333298</v>
      </c>
      <c r="H356" s="236">
        <v>0.72914999999999996</v>
      </c>
      <c r="I356" s="236">
        <v>0</v>
      </c>
      <c r="J356" s="242">
        <v>0</v>
      </c>
    </row>
    <row r="357" spans="1:10" s="219" customFormat="1" ht="20.100000000000001" customHeight="1">
      <c r="A357" s="232"/>
      <c r="B357" s="233"/>
      <c r="C357" s="234" t="s">
        <v>63</v>
      </c>
      <c r="D357" s="237">
        <v>8.7078638039316196</v>
      </c>
      <c r="E357" s="238">
        <v>8.7078638039316196</v>
      </c>
      <c r="F357" s="238">
        <v>14.7821636970897</v>
      </c>
      <c r="G357" s="247">
        <v>1.7041666666666699</v>
      </c>
      <c r="H357" s="238">
        <v>0.72914999999999996</v>
      </c>
      <c r="I357" s="238">
        <v>0</v>
      </c>
      <c r="J357" s="243">
        <v>0</v>
      </c>
    </row>
    <row r="358" spans="1:10" ht="20.100000000000001" customHeight="1">
      <c r="A358" s="232"/>
      <c r="B358" s="233" t="s">
        <v>68</v>
      </c>
      <c r="C358" s="234" t="s">
        <v>100</v>
      </c>
      <c r="D358" s="235">
        <v>332.01895375096097</v>
      </c>
      <c r="E358" s="236">
        <v>332.01895375096097</v>
      </c>
      <c r="F358" s="236">
        <v>242.86702875911001</v>
      </c>
      <c r="G358" s="246">
        <v>0.93516373550173404</v>
      </c>
      <c r="H358" s="236">
        <v>68.001080762326495</v>
      </c>
      <c r="I358" s="244"/>
      <c r="J358" s="245"/>
    </row>
    <row r="359" spans="1:10" ht="20.100000000000001" customHeight="1">
      <c r="A359" s="232"/>
      <c r="B359" s="233"/>
      <c r="C359" s="234" t="s">
        <v>101</v>
      </c>
      <c r="D359" s="235">
        <v>19.810515721811001</v>
      </c>
      <c r="E359" s="236">
        <v>19.810515721811001</v>
      </c>
      <c r="F359" s="236">
        <v>6.73190673139319</v>
      </c>
      <c r="G359" s="246">
        <v>0.33981481481481501</v>
      </c>
      <c r="H359" s="236">
        <v>4.4879378209287903</v>
      </c>
      <c r="I359" s="244"/>
      <c r="J359" s="245"/>
    </row>
    <row r="360" spans="1:10" ht="20.100000000000001" customHeight="1">
      <c r="A360" s="232"/>
      <c r="B360" s="233"/>
      <c r="C360" s="234" t="s">
        <v>103</v>
      </c>
      <c r="D360" s="235">
        <v>16.639274923612099</v>
      </c>
      <c r="E360" s="236">
        <v>16.639274923612099</v>
      </c>
      <c r="F360" s="236">
        <v>4.0932616312085699</v>
      </c>
      <c r="G360" s="246">
        <v>0.246</v>
      </c>
      <c r="H360" s="236">
        <v>0</v>
      </c>
      <c r="I360" s="244"/>
      <c r="J360" s="245"/>
    </row>
    <row r="361" spans="1:10" ht="20.100000000000001" customHeight="1">
      <c r="A361" s="232"/>
      <c r="B361" s="233"/>
      <c r="C361" s="234" t="s">
        <v>106</v>
      </c>
      <c r="D361" s="235">
        <v>9</v>
      </c>
      <c r="E361" s="236">
        <v>9</v>
      </c>
      <c r="F361" s="236">
        <v>15</v>
      </c>
      <c r="G361" s="246">
        <v>1.6666666666666701</v>
      </c>
      <c r="H361" s="236">
        <v>13.5</v>
      </c>
      <c r="I361" s="236">
        <v>0</v>
      </c>
      <c r="J361" s="242">
        <v>0</v>
      </c>
    </row>
    <row r="362" spans="1:10" ht="20.100000000000001" customHeight="1">
      <c r="A362" s="232"/>
      <c r="B362" s="233"/>
      <c r="C362" s="234" t="s">
        <v>107</v>
      </c>
      <c r="D362" s="235">
        <v>133.057046749123</v>
      </c>
      <c r="E362" s="236">
        <v>133.057046749123</v>
      </c>
      <c r="F362" s="236">
        <v>172.08211025962399</v>
      </c>
      <c r="G362" s="246">
        <v>1.2289596993821299</v>
      </c>
      <c r="H362" s="236">
        <v>26.747748301635198</v>
      </c>
      <c r="I362" s="244"/>
      <c r="J362" s="245"/>
    </row>
    <row r="363" spans="1:10" s="219" customFormat="1" ht="20.100000000000001" customHeight="1">
      <c r="A363" s="232"/>
      <c r="B363" s="233"/>
      <c r="C363" s="234" t="s">
        <v>63</v>
      </c>
      <c r="D363" s="237">
        <v>510.52579114550701</v>
      </c>
      <c r="E363" s="238">
        <v>510.52579114550701</v>
      </c>
      <c r="F363" s="238">
        <v>440.77430738133597</v>
      </c>
      <c r="G363" s="247">
        <v>0.88332098327306996</v>
      </c>
      <c r="H363" s="238">
        <v>112.736766884891</v>
      </c>
      <c r="I363" s="238">
        <v>0</v>
      </c>
      <c r="J363" s="243">
        <v>0</v>
      </c>
    </row>
    <row r="364" spans="1:10" ht="20.100000000000001" customHeight="1">
      <c r="A364" s="232"/>
      <c r="B364" s="233" t="s">
        <v>69</v>
      </c>
      <c r="C364" s="234" t="s">
        <v>117</v>
      </c>
      <c r="D364" s="235">
        <v>88.658550986383105</v>
      </c>
      <c r="E364" s="236">
        <v>88.658550986383105</v>
      </c>
      <c r="F364" s="236">
        <v>92.337478195876301</v>
      </c>
      <c r="G364" s="246">
        <v>1.3478096604360501</v>
      </c>
      <c r="H364" s="236">
        <v>53.006375008164497</v>
      </c>
      <c r="I364" s="244"/>
      <c r="J364" s="245"/>
    </row>
    <row r="365" spans="1:10" ht="20.100000000000001" customHeight="1">
      <c r="A365" s="232"/>
      <c r="B365" s="233"/>
      <c r="C365" s="234" t="s">
        <v>118</v>
      </c>
      <c r="D365" s="235">
        <v>569.98332535821396</v>
      </c>
      <c r="E365" s="236">
        <v>569.98332535821396</v>
      </c>
      <c r="F365" s="236">
        <v>782.69627195561202</v>
      </c>
      <c r="G365" s="246">
        <v>1.3104097474949099</v>
      </c>
      <c r="H365" s="236">
        <v>170.480218397329</v>
      </c>
      <c r="I365" s="236">
        <v>0</v>
      </c>
      <c r="J365" s="242">
        <v>0</v>
      </c>
    </row>
    <row r="366" spans="1:10" ht="20.100000000000001" customHeight="1">
      <c r="A366" s="232"/>
      <c r="B366" s="233"/>
      <c r="C366" s="234" t="s">
        <v>121</v>
      </c>
      <c r="D366" s="235">
        <v>1</v>
      </c>
      <c r="E366" s="236">
        <v>1</v>
      </c>
      <c r="F366" s="236">
        <v>1</v>
      </c>
      <c r="G366" s="246">
        <v>1</v>
      </c>
      <c r="H366" s="236">
        <v>0.8</v>
      </c>
      <c r="I366" s="236">
        <v>0</v>
      </c>
      <c r="J366" s="242">
        <v>0</v>
      </c>
    </row>
    <row r="367" spans="1:10" ht="20.100000000000001" customHeight="1">
      <c r="A367" s="232"/>
      <c r="B367" s="233"/>
      <c r="C367" s="234" t="s">
        <v>122</v>
      </c>
      <c r="D367" s="235">
        <v>1.2150000000000001</v>
      </c>
      <c r="E367" s="236">
        <v>1.2150000000000001</v>
      </c>
      <c r="F367" s="236">
        <v>2</v>
      </c>
      <c r="G367" s="246">
        <v>1.6460905349794199</v>
      </c>
      <c r="H367" s="236">
        <v>2</v>
      </c>
      <c r="I367" s="236">
        <v>0.4</v>
      </c>
      <c r="J367" s="242">
        <v>0.3</v>
      </c>
    </row>
    <row r="368" spans="1:10" s="219" customFormat="1" ht="20.100000000000001" customHeight="1">
      <c r="A368" s="232"/>
      <c r="B368" s="233"/>
      <c r="C368" s="234" t="s">
        <v>63</v>
      </c>
      <c r="D368" s="237">
        <v>660.85687634459703</v>
      </c>
      <c r="E368" s="238">
        <v>660.85687634459703</v>
      </c>
      <c r="F368" s="238">
        <v>878.03375015148799</v>
      </c>
      <c r="G368" s="247">
        <v>1.3229439380810599</v>
      </c>
      <c r="H368" s="238">
        <v>226.28659340549399</v>
      </c>
      <c r="I368" s="238">
        <v>0.4</v>
      </c>
      <c r="J368" s="243">
        <v>0.3</v>
      </c>
    </row>
    <row r="369" spans="1:10" ht="20.100000000000001" customHeight="1">
      <c r="A369" s="232"/>
      <c r="B369" s="233" t="s">
        <v>70</v>
      </c>
      <c r="C369" s="234" t="s">
        <v>127</v>
      </c>
      <c r="D369" s="235">
        <v>20.384</v>
      </c>
      <c r="E369" s="236">
        <v>20.384</v>
      </c>
      <c r="F369" s="236">
        <v>30.576000000000001</v>
      </c>
      <c r="G369" s="246">
        <v>1.5</v>
      </c>
      <c r="H369" s="236">
        <v>30.576000000000001</v>
      </c>
      <c r="I369" s="236">
        <v>3.0575999999999999</v>
      </c>
      <c r="J369" s="242">
        <v>4.0768000000000004</v>
      </c>
    </row>
    <row r="370" spans="1:10" s="219" customFormat="1" ht="20.100000000000001" customHeight="1">
      <c r="A370" s="232"/>
      <c r="B370" s="233"/>
      <c r="C370" s="234" t="s">
        <v>63</v>
      </c>
      <c r="D370" s="237">
        <v>20.384</v>
      </c>
      <c r="E370" s="238">
        <v>20.384</v>
      </c>
      <c r="F370" s="238">
        <v>30.576000000000001</v>
      </c>
      <c r="G370" s="247">
        <v>1.5</v>
      </c>
      <c r="H370" s="238">
        <v>30.576000000000001</v>
      </c>
      <c r="I370" s="238">
        <v>3.0575999999999999</v>
      </c>
      <c r="J370" s="243">
        <v>4.0768000000000004</v>
      </c>
    </row>
    <row r="371" spans="1:10" ht="20.100000000000001" customHeight="1">
      <c r="A371" s="232"/>
      <c r="B371" s="233" t="s">
        <v>71</v>
      </c>
      <c r="C371" s="234" t="s">
        <v>131</v>
      </c>
      <c r="D371" s="235">
        <v>2392.6964770421901</v>
      </c>
      <c r="E371" s="236">
        <v>2379.8162131573899</v>
      </c>
      <c r="F371" s="236">
        <v>3185.2936950323701</v>
      </c>
      <c r="G371" s="246">
        <v>1.4603891887429801</v>
      </c>
      <c r="H371" s="236">
        <v>658.81017038085395</v>
      </c>
      <c r="I371" s="236">
        <v>23.038288626461501</v>
      </c>
      <c r="J371" s="242">
        <v>16.747141090590599</v>
      </c>
    </row>
    <row r="372" spans="1:10" ht="20.100000000000001" customHeight="1">
      <c r="A372" s="232"/>
      <c r="B372" s="233"/>
      <c r="C372" s="234" t="s">
        <v>132</v>
      </c>
      <c r="D372" s="235">
        <v>1537.57278446739</v>
      </c>
      <c r="E372" s="236">
        <v>1536.58657955218</v>
      </c>
      <c r="F372" s="236">
        <v>3407.2389772251599</v>
      </c>
      <c r="G372" s="246">
        <v>1.5945166442621399</v>
      </c>
      <c r="H372" s="236">
        <v>173.773698587891</v>
      </c>
      <c r="I372" s="236">
        <v>7.3632508335762203</v>
      </c>
      <c r="J372" s="242">
        <v>7.3145493562818702</v>
      </c>
    </row>
    <row r="373" spans="1:10" ht="20.100000000000001" customHeight="1">
      <c r="A373" s="232"/>
      <c r="B373" s="233"/>
      <c r="C373" s="234" t="s">
        <v>133</v>
      </c>
      <c r="D373" s="235">
        <v>1524.37717956802</v>
      </c>
      <c r="E373" s="236">
        <v>1515.2811367393499</v>
      </c>
      <c r="F373" s="236">
        <v>1741.70077078749</v>
      </c>
      <c r="G373" s="246">
        <v>1.2889302426478899</v>
      </c>
      <c r="H373" s="236">
        <v>483.64734454680598</v>
      </c>
      <c r="I373" s="244"/>
      <c r="J373" s="245"/>
    </row>
    <row r="374" spans="1:10" ht="20.100000000000001" customHeight="1">
      <c r="A374" s="232"/>
      <c r="B374" s="233"/>
      <c r="C374" s="234" t="s">
        <v>134</v>
      </c>
      <c r="D374" s="235">
        <v>327.68478249908202</v>
      </c>
      <c r="E374" s="236">
        <v>293.99613807529499</v>
      </c>
      <c r="F374" s="236">
        <v>234.15708880013</v>
      </c>
      <c r="G374" s="246">
        <v>0.778115769031689</v>
      </c>
      <c r="H374" s="236">
        <v>111.202866901398</v>
      </c>
      <c r="I374" s="244"/>
      <c r="J374" s="245"/>
    </row>
    <row r="375" spans="1:10" ht="20.100000000000001" customHeight="1">
      <c r="A375" s="232"/>
      <c r="B375" s="233"/>
      <c r="C375" s="234" t="s">
        <v>135</v>
      </c>
      <c r="D375" s="235">
        <v>419.05832891516098</v>
      </c>
      <c r="E375" s="236">
        <v>419.05832891516098</v>
      </c>
      <c r="F375" s="236">
        <v>352.60234352462101</v>
      </c>
      <c r="G375" s="246">
        <v>0.76272356223947502</v>
      </c>
      <c r="H375" s="236">
        <v>36.719585762187798</v>
      </c>
      <c r="I375" s="236">
        <v>3.5183585595447302</v>
      </c>
      <c r="J375" s="242">
        <v>0.85294902211390899</v>
      </c>
    </row>
    <row r="376" spans="1:10" ht="20.100000000000001" customHeight="1">
      <c r="A376" s="232"/>
      <c r="B376" s="233"/>
      <c r="C376" s="234" t="s">
        <v>136</v>
      </c>
      <c r="D376" s="235">
        <v>2097.2784451654202</v>
      </c>
      <c r="E376" s="236">
        <v>2086.5462978596402</v>
      </c>
      <c r="F376" s="236">
        <v>3576.72978124271</v>
      </c>
      <c r="G376" s="246">
        <v>1.6305826211960099</v>
      </c>
      <c r="H376" s="236">
        <v>898.11490134647897</v>
      </c>
      <c r="I376" s="244"/>
      <c r="J376" s="245"/>
    </row>
    <row r="377" spans="1:10" ht="20.100000000000001" customHeight="1">
      <c r="A377" s="232"/>
      <c r="B377" s="233"/>
      <c r="C377" s="234" t="s">
        <v>137</v>
      </c>
      <c r="D377" s="235">
        <v>1496.1418120845201</v>
      </c>
      <c r="E377" s="236">
        <v>1418.07093198081</v>
      </c>
      <c r="F377" s="236">
        <v>1484.0444096276999</v>
      </c>
      <c r="G377" s="246">
        <v>1.1734121261719901</v>
      </c>
      <c r="H377" s="236">
        <v>530.78941191327795</v>
      </c>
      <c r="I377" s="236">
        <v>1.97915599869482</v>
      </c>
      <c r="J377" s="242">
        <v>0.92746763338486304</v>
      </c>
    </row>
    <row r="378" spans="1:10" ht="20.100000000000001" customHeight="1">
      <c r="A378" s="232"/>
      <c r="B378" s="233"/>
      <c r="C378" s="234" t="s">
        <v>138</v>
      </c>
      <c r="D378" s="235">
        <v>2025.8649616775699</v>
      </c>
      <c r="E378" s="236">
        <v>2025.8649616775699</v>
      </c>
      <c r="F378" s="236">
        <v>3045.6431696304599</v>
      </c>
      <c r="G378" s="246">
        <v>1.26784349577974</v>
      </c>
      <c r="H378" s="236">
        <v>433.37488540406702</v>
      </c>
      <c r="I378" s="244"/>
      <c r="J378" s="245"/>
    </row>
    <row r="379" spans="1:10" s="219" customFormat="1" ht="20.100000000000001" customHeight="1">
      <c r="A379" s="232"/>
      <c r="B379" s="233"/>
      <c r="C379" s="234" t="s">
        <v>63</v>
      </c>
      <c r="D379" s="237">
        <v>11820.674771419301</v>
      </c>
      <c r="E379" s="238">
        <v>11675.220587957399</v>
      </c>
      <c r="F379" s="238">
        <v>17027.4102358706</v>
      </c>
      <c r="G379" s="247">
        <v>1.2834478104815601</v>
      </c>
      <c r="H379" s="238">
        <v>3326.43286484296</v>
      </c>
      <c r="I379" s="238">
        <v>35.899054018277297</v>
      </c>
      <c r="J379" s="243">
        <v>25.842107102371301</v>
      </c>
    </row>
    <row r="380" spans="1:10" ht="20.100000000000001" customHeight="1">
      <c r="A380" s="232"/>
      <c r="B380" s="233" t="s">
        <v>72</v>
      </c>
      <c r="C380" s="234" t="s">
        <v>141</v>
      </c>
      <c r="D380" s="235">
        <v>4102.2375501233601</v>
      </c>
      <c r="E380" s="236">
        <v>4076.5021619119698</v>
      </c>
      <c r="F380" s="236">
        <v>4287.9368955734399</v>
      </c>
      <c r="G380" s="246">
        <v>1.16709806836707</v>
      </c>
      <c r="H380" s="236">
        <v>1436.7277023460199</v>
      </c>
      <c r="I380" s="236">
        <v>16.902053120938401</v>
      </c>
      <c r="J380" s="242">
        <v>16.902053120938401</v>
      </c>
    </row>
    <row r="381" spans="1:10" ht="20.100000000000001" customHeight="1">
      <c r="A381" s="232"/>
      <c r="B381" s="233"/>
      <c r="C381" s="234" t="s">
        <v>142</v>
      </c>
      <c r="D381" s="235">
        <v>3497.1478143741001</v>
      </c>
      <c r="E381" s="236">
        <v>3497.1478143741001</v>
      </c>
      <c r="F381" s="236">
        <v>3202.78320616049</v>
      </c>
      <c r="G381" s="246">
        <v>1.0189340851420801</v>
      </c>
      <c r="H381" s="236">
        <v>911.88927655675798</v>
      </c>
      <c r="I381" s="236">
        <v>0.66296447903092603</v>
      </c>
      <c r="J381" s="245"/>
    </row>
    <row r="382" spans="1:10" ht="20.100000000000001" customHeight="1">
      <c r="A382" s="232"/>
      <c r="B382" s="233"/>
      <c r="C382" s="234" t="s">
        <v>143</v>
      </c>
      <c r="D382" s="235">
        <v>163.594026498907</v>
      </c>
      <c r="E382" s="236">
        <v>163.594026498907</v>
      </c>
      <c r="F382" s="236">
        <v>182.59689225998699</v>
      </c>
      <c r="G382" s="246">
        <v>1.15976770130781</v>
      </c>
      <c r="H382" s="236">
        <v>78.905345373061394</v>
      </c>
      <c r="I382" s="244"/>
      <c r="J382" s="245"/>
    </row>
    <row r="383" spans="1:10" ht="20.100000000000001" customHeight="1">
      <c r="A383" s="232"/>
      <c r="B383" s="233"/>
      <c r="C383" s="234" t="s">
        <v>144</v>
      </c>
      <c r="D383" s="235">
        <v>913.30907901876503</v>
      </c>
      <c r="E383" s="236">
        <v>913.30907901876503</v>
      </c>
      <c r="F383" s="236">
        <v>964.53294237026</v>
      </c>
      <c r="G383" s="246">
        <v>1.0989494863912901</v>
      </c>
      <c r="H383" s="236">
        <v>274.91709722952999</v>
      </c>
      <c r="I383" s="244"/>
      <c r="J383" s="245"/>
    </row>
    <row r="384" spans="1:10" ht="20.100000000000001" customHeight="1">
      <c r="A384" s="232"/>
      <c r="B384" s="233"/>
      <c r="C384" s="234" t="s">
        <v>145</v>
      </c>
      <c r="D384" s="235">
        <v>211.884705558804</v>
      </c>
      <c r="E384" s="236">
        <v>211.884705558804</v>
      </c>
      <c r="F384" s="236">
        <v>78.763609071457097</v>
      </c>
      <c r="G384" s="246">
        <v>0.36958799280127203</v>
      </c>
      <c r="H384" s="236">
        <v>37.4843562534532</v>
      </c>
      <c r="I384" s="244"/>
      <c r="J384" s="245"/>
    </row>
    <row r="385" spans="1:10" ht="20.100000000000001" customHeight="1">
      <c r="A385" s="232"/>
      <c r="B385" s="233"/>
      <c r="C385" s="234" t="s">
        <v>146</v>
      </c>
      <c r="D385" s="235">
        <v>979.53644207626405</v>
      </c>
      <c r="E385" s="236">
        <v>966.74393512462598</v>
      </c>
      <c r="F385" s="236">
        <v>1224.11723059263</v>
      </c>
      <c r="G385" s="246">
        <v>1.2180266154461401</v>
      </c>
      <c r="H385" s="236">
        <v>228.34577008452001</v>
      </c>
      <c r="I385" s="236">
        <v>1.4144629516287699</v>
      </c>
      <c r="J385" s="245"/>
    </row>
    <row r="386" spans="1:10" ht="20.100000000000001" customHeight="1">
      <c r="A386" s="232"/>
      <c r="B386" s="233"/>
      <c r="C386" s="234" t="s">
        <v>147</v>
      </c>
      <c r="D386" s="235">
        <v>1930.9142363016799</v>
      </c>
      <c r="E386" s="236">
        <v>1930.9142363016799</v>
      </c>
      <c r="F386" s="236">
        <v>1870.3567047915999</v>
      </c>
      <c r="G386" s="246">
        <v>1.0217450116355</v>
      </c>
      <c r="H386" s="236">
        <v>997.90095022879302</v>
      </c>
      <c r="I386" s="244"/>
      <c r="J386" s="245"/>
    </row>
    <row r="387" spans="1:10" ht="20.100000000000001" customHeight="1">
      <c r="A387" s="232"/>
      <c r="B387" s="233"/>
      <c r="C387" s="234" t="s">
        <v>148</v>
      </c>
      <c r="D387" s="235">
        <v>6088.6076129248804</v>
      </c>
      <c r="E387" s="236">
        <v>6076.9802096745098</v>
      </c>
      <c r="F387" s="236">
        <v>10250.799418779499</v>
      </c>
      <c r="G387" s="246">
        <v>1.6923542363884101</v>
      </c>
      <c r="H387" s="236">
        <v>2800.2309961098399</v>
      </c>
      <c r="I387" s="236">
        <v>4.0788539802838102</v>
      </c>
      <c r="J387" s="242">
        <v>0.94104442213677897</v>
      </c>
    </row>
    <row r="388" spans="1:10" ht="20.100000000000001" customHeight="1">
      <c r="A388" s="232"/>
      <c r="B388" s="233"/>
      <c r="C388" s="234" t="s">
        <v>149</v>
      </c>
      <c r="D388" s="235">
        <v>52.9465213409729</v>
      </c>
      <c r="E388" s="236">
        <v>52.9465213409729</v>
      </c>
      <c r="F388" s="236">
        <v>39.074532749638003</v>
      </c>
      <c r="G388" s="246">
        <v>0.73799999999999999</v>
      </c>
      <c r="H388" s="236">
        <v>39.074532749638003</v>
      </c>
      <c r="I388" s="244"/>
      <c r="J388" s="245"/>
    </row>
    <row r="389" spans="1:10" ht="20.100000000000001" customHeight="1">
      <c r="A389" s="232"/>
      <c r="B389" s="233"/>
      <c r="C389" s="234" t="s">
        <v>150</v>
      </c>
      <c r="D389" s="235">
        <v>2432.3516845538302</v>
      </c>
      <c r="E389" s="236">
        <v>2405.7771299573801</v>
      </c>
      <c r="F389" s="236">
        <v>2454.6921902737499</v>
      </c>
      <c r="G389" s="246">
        <v>1.00426247869004</v>
      </c>
      <c r="H389" s="236">
        <v>755.19581971411696</v>
      </c>
      <c r="I389" s="236">
        <v>3.3128048894832198</v>
      </c>
      <c r="J389" s="242">
        <v>3.3128048894832198</v>
      </c>
    </row>
    <row r="390" spans="1:10" s="219" customFormat="1" ht="20.100000000000001" customHeight="1">
      <c r="A390" s="232"/>
      <c r="B390" s="233"/>
      <c r="C390" s="234" t="s">
        <v>63</v>
      </c>
      <c r="D390" s="237">
        <v>20372.529672771601</v>
      </c>
      <c r="E390" s="238">
        <v>20295.799819761702</v>
      </c>
      <c r="F390" s="238">
        <v>24555.6536226227</v>
      </c>
      <c r="G390" s="247">
        <v>1.0488725676169599</v>
      </c>
      <c r="H390" s="238">
        <v>7560.6718466457296</v>
      </c>
      <c r="I390" s="238">
        <v>26.3711394213651</v>
      </c>
      <c r="J390" s="243">
        <v>21.155902432558399</v>
      </c>
    </row>
    <row r="391" spans="1:10" ht="20.100000000000001" customHeight="1">
      <c r="A391" s="232"/>
      <c r="B391" s="233" t="s">
        <v>73</v>
      </c>
      <c r="C391" s="234" t="s">
        <v>154</v>
      </c>
      <c r="D391" s="235">
        <v>45.759735687888003</v>
      </c>
      <c r="E391" s="236">
        <v>45.759735687888003</v>
      </c>
      <c r="F391" s="236">
        <v>16.3819346087848</v>
      </c>
      <c r="G391" s="246">
        <v>0.27854880739522397</v>
      </c>
      <c r="H391" s="236">
        <v>13.708581806761</v>
      </c>
      <c r="I391" s="244"/>
      <c r="J391" s="245"/>
    </row>
    <row r="392" spans="1:10" ht="20.100000000000001" customHeight="1">
      <c r="A392" s="232"/>
      <c r="B392" s="233"/>
      <c r="C392" s="234" t="s">
        <v>155</v>
      </c>
      <c r="D392" s="235">
        <v>140.78764151735899</v>
      </c>
      <c r="E392" s="236">
        <v>140.78764151735899</v>
      </c>
      <c r="F392" s="236">
        <v>92.356692835387193</v>
      </c>
      <c r="G392" s="246">
        <v>0.65600000000000003</v>
      </c>
      <c r="H392" s="236">
        <v>0</v>
      </c>
      <c r="I392" s="244"/>
      <c r="J392" s="245"/>
    </row>
    <row r="393" spans="1:10" ht="20.100000000000001" customHeight="1">
      <c r="A393" s="232"/>
      <c r="B393" s="233"/>
      <c r="C393" s="234" t="s">
        <v>158</v>
      </c>
      <c r="D393" s="235">
        <v>92.324372570980699</v>
      </c>
      <c r="E393" s="236">
        <v>89.198698338489194</v>
      </c>
      <c r="F393" s="236">
        <v>29.726952846007599</v>
      </c>
      <c r="G393" s="246">
        <v>0.450579363702101</v>
      </c>
      <c r="H393" s="236">
        <v>9.2083757435531606</v>
      </c>
      <c r="I393" s="244"/>
      <c r="J393" s="245"/>
    </row>
    <row r="394" spans="1:10" ht="20.100000000000001" customHeight="1">
      <c r="A394" s="232"/>
      <c r="B394" s="233"/>
      <c r="C394" s="234" t="s">
        <v>159</v>
      </c>
      <c r="D394" s="235">
        <v>13.7938295924267</v>
      </c>
      <c r="E394" s="236">
        <v>13.7938295924267</v>
      </c>
      <c r="F394" s="236">
        <v>30.539538717632698</v>
      </c>
      <c r="G394" s="246">
        <v>2.214</v>
      </c>
      <c r="H394" s="236">
        <v>30.539538717632698</v>
      </c>
      <c r="I394" s="244"/>
      <c r="J394" s="245"/>
    </row>
    <row r="395" spans="1:10" ht="20.100000000000001" customHeight="1">
      <c r="A395" s="232"/>
      <c r="B395" s="233"/>
      <c r="C395" s="234" t="s">
        <v>160</v>
      </c>
      <c r="D395" s="235">
        <v>1.0735938406376599</v>
      </c>
      <c r="E395" s="236">
        <v>1.0735938406376599</v>
      </c>
      <c r="F395" s="236">
        <v>0.52820816959372796</v>
      </c>
      <c r="G395" s="246">
        <v>0.49199999999999999</v>
      </c>
      <c r="H395" s="236">
        <v>0</v>
      </c>
      <c r="I395" s="244"/>
      <c r="J395" s="245"/>
    </row>
    <row r="396" spans="1:10" ht="20.100000000000001" customHeight="1">
      <c r="A396" s="232"/>
      <c r="B396" s="233"/>
      <c r="C396" s="234" t="s">
        <v>161</v>
      </c>
      <c r="D396" s="235">
        <v>9.0062756895865395</v>
      </c>
      <c r="E396" s="236">
        <v>9.0062756895865395</v>
      </c>
      <c r="F396" s="236">
        <v>13.293262917829701</v>
      </c>
      <c r="G396" s="246">
        <v>1.476</v>
      </c>
      <c r="H396" s="236">
        <v>8.8621752785531598</v>
      </c>
      <c r="I396" s="244"/>
      <c r="J396" s="245"/>
    </row>
    <row r="397" spans="1:10" s="219" customFormat="1" ht="20.100000000000001" customHeight="1">
      <c r="A397" s="232"/>
      <c r="B397" s="233"/>
      <c r="C397" s="234" t="s">
        <v>63</v>
      </c>
      <c r="D397" s="237">
        <v>302.74544889887801</v>
      </c>
      <c r="E397" s="238">
        <v>299.619774666387</v>
      </c>
      <c r="F397" s="238">
        <v>182.82659009523601</v>
      </c>
      <c r="G397" s="247">
        <v>0.92785469518288799</v>
      </c>
      <c r="H397" s="238">
        <v>62.318671546499999</v>
      </c>
      <c r="I397" s="248"/>
      <c r="J397" s="249"/>
    </row>
    <row r="398" spans="1:10" ht="20.100000000000001" customHeight="1">
      <c r="A398" s="232"/>
      <c r="B398" s="233" t="s">
        <v>74</v>
      </c>
      <c r="C398" s="234" t="s">
        <v>163</v>
      </c>
      <c r="D398" s="235">
        <v>786.93318350937705</v>
      </c>
      <c r="E398" s="236">
        <v>385.909015228952</v>
      </c>
      <c r="F398" s="236">
        <v>118.92370539364001</v>
      </c>
      <c r="G398" s="246">
        <v>0.38609330028715699</v>
      </c>
      <c r="H398" s="236">
        <v>0</v>
      </c>
      <c r="I398" s="236">
        <v>20.414068120343298</v>
      </c>
      <c r="J398" s="242">
        <v>20.414068120343298</v>
      </c>
    </row>
    <row r="399" spans="1:10" ht="20.100000000000001" customHeight="1">
      <c r="A399" s="232"/>
      <c r="B399" s="233"/>
      <c r="C399" s="234" t="s">
        <v>165</v>
      </c>
      <c r="D399" s="235">
        <v>759.05005521296596</v>
      </c>
      <c r="E399" s="236">
        <v>280.29639105010602</v>
      </c>
      <c r="F399" s="236">
        <v>352.352132075947</v>
      </c>
      <c r="G399" s="246">
        <v>0.589274872106202</v>
      </c>
      <c r="H399" s="236">
        <v>0</v>
      </c>
      <c r="I399" s="244"/>
      <c r="J399" s="245"/>
    </row>
    <row r="400" spans="1:10" ht="20.100000000000001" customHeight="1">
      <c r="A400" s="232"/>
      <c r="B400" s="233"/>
      <c r="C400" s="234" t="s">
        <v>168</v>
      </c>
      <c r="D400" s="235">
        <v>91.672555839503701</v>
      </c>
      <c r="E400" s="236">
        <v>0</v>
      </c>
      <c r="F400" s="244"/>
      <c r="G400" s="244"/>
      <c r="H400" s="244"/>
      <c r="I400" s="244"/>
      <c r="J400" s="245"/>
    </row>
    <row r="401" spans="1:10" ht="20.100000000000001" customHeight="1">
      <c r="A401" s="232"/>
      <c r="B401" s="233"/>
      <c r="C401" s="234" t="s">
        <v>170</v>
      </c>
      <c r="D401" s="235">
        <v>92.747412211842899</v>
      </c>
      <c r="E401" s="236">
        <v>50.7418391059214</v>
      </c>
      <c r="F401" s="236">
        <v>20.816180866642199</v>
      </c>
      <c r="G401" s="246">
        <v>1.3285690770135199</v>
      </c>
      <c r="H401" s="236">
        <v>0</v>
      </c>
      <c r="I401" s="236">
        <v>0</v>
      </c>
      <c r="J401" s="242">
        <v>0</v>
      </c>
    </row>
    <row r="402" spans="1:10" ht="20.100000000000001" customHeight="1">
      <c r="A402" s="232"/>
      <c r="B402" s="233"/>
      <c r="C402" s="234" t="s">
        <v>174</v>
      </c>
      <c r="D402" s="235">
        <v>1225.99898232598</v>
      </c>
      <c r="E402" s="236">
        <v>510.32922779122998</v>
      </c>
      <c r="F402" s="236">
        <v>216.044565775537</v>
      </c>
      <c r="G402" s="246">
        <v>0.24933204790326</v>
      </c>
      <c r="H402" s="236">
        <v>24.3487562712609</v>
      </c>
      <c r="I402" s="236">
        <v>3.52293672179229</v>
      </c>
      <c r="J402" s="242">
        <v>3.52293672179229</v>
      </c>
    </row>
    <row r="403" spans="1:10" ht="20.100000000000001" customHeight="1">
      <c r="A403" s="232"/>
      <c r="B403" s="233"/>
      <c r="C403" s="234" t="s">
        <v>175</v>
      </c>
      <c r="D403" s="235">
        <v>1926.4584385682101</v>
      </c>
      <c r="E403" s="236">
        <v>612.30465778996904</v>
      </c>
      <c r="F403" s="236">
        <v>178.061516903251</v>
      </c>
      <c r="G403" s="246">
        <v>0.113066958292558</v>
      </c>
      <c r="H403" s="236">
        <v>0</v>
      </c>
      <c r="I403" s="244"/>
      <c r="J403" s="245"/>
    </row>
    <row r="404" spans="1:10" ht="20.100000000000001" customHeight="1">
      <c r="A404" s="232"/>
      <c r="B404" s="233"/>
      <c r="C404" s="234" t="s">
        <v>176</v>
      </c>
      <c r="D404" s="235">
        <v>140</v>
      </c>
      <c r="E404" s="236">
        <v>140</v>
      </c>
      <c r="F404" s="236">
        <v>80</v>
      </c>
      <c r="G404" s="246">
        <v>0.57142857142857095</v>
      </c>
      <c r="H404" s="236">
        <v>80</v>
      </c>
      <c r="I404" s="236">
        <v>0</v>
      </c>
      <c r="J404" s="242">
        <v>0</v>
      </c>
    </row>
    <row r="405" spans="1:10" s="219" customFormat="1" ht="20.100000000000001" customHeight="1">
      <c r="A405" s="232"/>
      <c r="B405" s="233"/>
      <c r="C405" s="234" t="s">
        <v>63</v>
      </c>
      <c r="D405" s="237">
        <v>5022.8606276678802</v>
      </c>
      <c r="E405" s="238">
        <v>1979.5811309661799</v>
      </c>
      <c r="F405" s="238">
        <v>966.19810101501798</v>
      </c>
      <c r="G405" s="247">
        <v>0.71848128360965402</v>
      </c>
      <c r="H405" s="238">
        <v>104.348756271261</v>
      </c>
      <c r="I405" s="238">
        <v>23.9370048421356</v>
      </c>
      <c r="J405" s="243">
        <v>23.9370048421356</v>
      </c>
    </row>
    <row r="406" spans="1:10" ht="20.100000000000001" customHeight="1">
      <c r="A406" s="232"/>
      <c r="B406" s="233" t="s">
        <v>75</v>
      </c>
      <c r="C406" s="234" t="s">
        <v>177</v>
      </c>
      <c r="D406" s="235">
        <v>2010.1030003532101</v>
      </c>
      <c r="E406" s="236">
        <v>913.90120077449001</v>
      </c>
      <c r="F406" s="236">
        <v>583.47618980783398</v>
      </c>
      <c r="G406" s="246">
        <v>0.41396227410334901</v>
      </c>
      <c r="H406" s="236">
        <v>62.1046301221701</v>
      </c>
      <c r="I406" s="244"/>
      <c r="J406" s="245"/>
    </row>
    <row r="407" spans="1:10" ht="20.100000000000001" customHeight="1">
      <c r="A407" s="232"/>
      <c r="B407" s="233"/>
      <c r="C407" s="234" t="s">
        <v>178</v>
      </c>
      <c r="D407" s="235">
        <v>82.693720811011502</v>
      </c>
      <c r="E407" s="236">
        <v>0</v>
      </c>
      <c r="F407" s="244"/>
      <c r="G407" s="244"/>
      <c r="H407" s="244"/>
      <c r="I407" s="244"/>
      <c r="J407" s="245"/>
    </row>
    <row r="408" spans="1:10" ht="20.100000000000001" customHeight="1">
      <c r="A408" s="232"/>
      <c r="B408" s="233"/>
      <c r="C408" s="234" t="s">
        <v>180</v>
      </c>
      <c r="D408" s="235">
        <v>57.238371740330798</v>
      </c>
      <c r="E408" s="236">
        <v>42.928778805248101</v>
      </c>
      <c r="F408" s="236">
        <v>6.9392692653092398</v>
      </c>
      <c r="G408" s="246">
        <v>0.121234567901235</v>
      </c>
      <c r="H408" s="236">
        <v>0</v>
      </c>
      <c r="I408" s="244"/>
      <c r="J408" s="245"/>
    </row>
    <row r="409" spans="1:10" ht="20.100000000000001" customHeight="1">
      <c r="A409" s="232"/>
      <c r="B409" s="233"/>
      <c r="C409" s="234" t="s">
        <v>183</v>
      </c>
      <c r="D409" s="235">
        <v>94.234820393029196</v>
      </c>
      <c r="E409" s="236">
        <v>42.881270791379301</v>
      </c>
      <c r="F409" s="236">
        <v>14.862408517464001</v>
      </c>
      <c r="G409" s="246">
        <v>0.16341923819646401</v>
      </c>
      <c r="H409" s="236">
        <v>0</v>
      </c>
      <c r="I409" s="244"/>
      <c r="J409" s="245"/>
    </row>
    <row r="410" spans="1:10" ht="20.100000000000001" customHeight="1">
      <c r="A410" s="232"/>
      <c r="B410" s="233"/>
      <c r="C410" s="234" t="s">
        <v>184</v>
      </c>
      <c r="D410" s="235">
        <v>115.630825639253</v>
      </c>
      <c r="E410" s="236">
        <v>48.221932993414597</v>
      </c>
      <c r="F410" s="236">
        <v>13.716970512789</v>
      </c>
      <c r="G410" s="246">
        <v>0.17420673857597099</v>
      </c>
      <c r="H410" s="236">
        <v>0</v>
      </c>
      <c r="I410" s="244"/>
      <c r="J410" s="245"/>
    </row>
    <row r="411" spans="1:10" ht="20.100000000000001" customHeight="1">
      <c r="A411" s="232"/>
      <c r="B411" s="233"/>
      <c r="C411" s="234" t="s">
        <v>186</v>
      </c>
      <c r="D411" s="235">
        <v>690.74670652819304</v>
      </c>
      <c r="E411" s="236">
        <v>380.63078446402199</v>
      </c>
      <c r="F411" s="236">
        <v>189.054268719302</v>
      </c>
      <c r="G411" s="246">
        <v>0.37766991933065802</v>
      </c>
      <c r="H411" s="236">
        <v>0</v>
      </c>
      <c r="I411" s="244"/>
      <c r="J411" s="245"/>
    </row>
    <row r="412" spans="1:10" ht="20.100000000000001" customHeight="1">
      <c r="A412" s="232"/>
      <c r="B412" s="233"/>
      <c r="C412" s="234" t="s">
        <v>188</v>
      </c>
      <c r="D412" s="235">
        <v>762.91413553550206</v>
      </c>
      <c r="E412" s="236">
        <v>727.45543581140305</v>
      </c>
      <c r="F412" s="236">
        <v>372.46658874242002</v>
      </c>
      <c r="G412" s="246">
        <v>0.56636268014717805</v>
      </c>
      <c r="H412" s="236">
        <v>63.164874562530898</v>
      </c>
      <c r="I412" s="244"/>
      <c r="J412" s="245"/>
    </row>
    <row r="413" spans="1:10" ht="20.100000000000001" customHeight="1">
      <c r="A413" s="232"/>
      <c r="B413" s="233"/>
      <c r="C413" s="234" t="s">
        <v>189</v>
      </c>
      <c r="D413" s="235">
        <v>268.57396152966299</v>
      </c>
      <c r="E413" s="236">
        <v>233.43363111830899</v>
      </c>
      <c r="F413" s="236">
        <v>102.275699412094</v>
      </c>
      <c r="G413" s="246">
        <v>0.51561160408273199</v>
      </c>
      <c r="H413" s="236">
        <v>36.490265985086197</v>
      </c>
      <c r="I413" s="244"/>
      <c r="J413" s="245"/>
    </row>
    <row r="414" spans="1:10" ht="20.100000000000001" customHeight="1">
      <c r="A414" s="232"/>
      <c r="B414" s="233"/>
      <c r="C414" s="234" t="s">
        <v>190</v>
      </c>
      <c r="D414" s="235">
        <v>6212.6656122263403</v>
      </c>
      <c r="E414" s="236">
        <v>2591.99284713625</v>
      </c>
      <c r="F414" s="236">
        <v>550.86929549799402</v>
      </c>
      <c r="G414" s="246">
        <v>0.18059463478417501</v>
      </c>
      <c r="H414" s="236">
        <v>0</v>
      </c>
      <c r="I414" s="244"/>
      <c r="J414" s="245"/>
    </row>
    <row r="415" spans="1:10" ht="20.100000000000001" customHeight="1">
      <c r="A415" s="232"/>
      <c r="B415" s="233"/>
      <c r="C415" s="234" t="s">
        <v>191</v>
      </c>
      <c r="D415" s="235">
        <v>1059.7667883817901</v>
      </c>
      <c r="E415" s="236">
        <v>108.28043974718599</v>
      </c>
      <c r="F415" s="236">
        <v>18.9790721148666</v>
      </c>
      <c r="G415" s="246">
        <v>3.8784733969136898E-2</v>
      </c>
      <c r="H415" s="236">
        <v>0</v>
      </c>
      <c r="I415" s="244"/>
      <c r="J415" s="245"/>
    </row>
    <row r="416" spans="1:10" ht="20.100000000000001" customHeight="1">
      <c r="A416" s="232"/>
      <c r="B416" s="233"/>
      <c r="C416" s="234" t="s">
        <v>192</v>
      </c>
      <c r="D416" s="235">
        <v>2877.5531500508</v>
      </c>
      <c r="E416" s="236">
        <v>1218.2685009279601</v>
      </c>
      <c r="F416" s="236">
        <v>181.825737058784</v>
      </c>
      <c r="G416" s="246">
        <v>0.104722634451218</v>
      </c>
      <c r="H416" s="236">
        <v>25.3877967289651</v>
      </c>
      <c r="I416" s="244"/>
      <c r="J416" s="245"/>
    </row>
    <row r="417" spans="1:10" s="219" customFormat="1" ht="20.100000000000001" customHeight="1">
      <c r="A417" s="232"/>
      <c r="B417" s="233"/>
      <c r="C417" s="234" t="s">
        <v>63</v>
      </c>
      <c r="D417" s="237">
        <v>14232.1210931891</v>
      </c>
      <c r="E417" s="238">
        <v>6307.9948225696498</v>
      </c>
      <c r="F417" s="238">
        <v>2034.46549964886</v>
      </c>
      <c r="G417" s="247">
        <v>0.26565690255421198</v>
      </c>
      <c r="H417" s="238">
        <v>187.14756739875199</v>
      </c>
      <c r="I417" s="248"/>
      <c r="J417" s="249"/>
    </row>
    <row r="418" spans="1:10" ht="20.100000000000001" customHeight="1">
      <c r="A418" s="232" t="s">
        <v>16</v>
      </c>
      <c r="B418" s="233" t="s">
        <v>66</v>
      </c>
      <c r="C418" s="234" t="s">
        <v>78</v>
      </c>
      <c r="D418" s="235">
        <v>7274.45507053858</v>
      </c>
      <c r="E418" s="236">
        <v>6089.8679209602897</v>
      </c>
      <c r="F418" s="236">
        <v>2865.4769405095799</v>
      </c>
      <c r="G418" s="246">
        <v>0.87211591518760401</v>
      </c>
      <c r="H418" s="236">
        <v>395.13558993288302</v>
      </c>
      <c r="I418" s="236">
        <v>17.928316174910201</v>
      </c>
      <c r="J418" s="242">
        <v>6.5185547965520803</v>
      </c>
    </row>
    <row r="419" spans="1:10" ht="20.100000000000001" customHeight="1">
      <c r="A419" s="232"/>
      <c r="B419" s="233"/>
      <c r="C419" s="234" t="s">
        <v>79</v>
      </c>
      <c r="D419" s="235">
        <v>2230.23314800553</v>
      </c>
      <c r="E419" s="236">
        <v>1731.8403445356901</v>
      </c>
      <c r="F419" s="236">
        <v>1043.2408652961001</v>
      </c>
      <c r="G419" s="246">
        <v>0.74765470302967696</v>
      </c>
      <c r="H419" s="236">
        <v>136.11335178408601</v>
      </c>
      <c r="I419" s="236">
        <v>26.796293234054701</v>
      </c>
      <c r="J419" s="242">
        <v>26.6962932340547</v>
      </c>
    </row>
    <row r="420" spans="1:10" ht="20.100000000000001" customHeight="1">
      <c r="A420" s="232"/>
      <c r="B420" s="233"/>
      <c r="C420" s="234" t="s">
        <v>80</v>
      </c>
      <c r="D420" s="235">
        <v>80</v>
      </c>
      <c r="E420" s="236">
        <v>68.599999999999994</v>
      </c>
      <c r="F420" s="236">
        <v>0.5</v>
      </c>
      <c r="G420" s="246">
        <v>6.2500000000000003E-3</v>
      </c>
      <c r="H420" s="236">
        <v>0</v>
      </c>
      <c r="I420" s="236">
        <v>0.2</v>
      </c>
      <c r="J420" s="242">
        <v>0.1</v>
      </c>
    </row>
    <row r="421" spans="1:10" ht="20.100000000000001" customHeight="1">
      <c r="A421" s="232"/>
      <c r="B421" s="233"/>
      <c r="C421" s="234" t="s">
        <v>81</v>
      </c>
      <c r="D421" s="235">
        <v>562.92337663249998</v>
      </c>
      <c r="E421" s="236">
        <v>539.24884942587596</v>
      </c>
      <c r="F421" s="236">
        <v>502.90961429223103</v>
      </c>
      <c r="G421" s="246">
        <v>1.15384</v>
      </c>
      <c r="H421" s="236">
        <v>349.23893571468102</v>
      </c>
      <c r="I421" s="236">
        <v>7.9509659326500097</v>
      </c>
      <c r="J421" s="242">
        <v>7.3149079326500104</v>
      </c>
    </row>
    <row r="422" spans="1:10" ht="20.100000000000001" customHeight="1">
      <c r="A422" s="232"/>
      <c r="B422" s="233"/>
      <c r="C422" s="234" t="s">
        <v>82</v>
      </c>
      <c r="D422" s="235">
        <v>5213.4569981445202</v>
      </c>
      <c r="E422" s="236">
        <v>4286.9473739909699</v>
      </c>
      <c r="F422" s="236">
        <v>2864.7005499885299</v>
      </c>
      <c r="G422" s="246">
        <v>0.71181574016109805</v>
      </c>
      <c r="H422" s="236">
        <v>1211.59829515908</v>
      </c>
      <c r="I422" s="236">
        <v>58.240442250135501</v>
      </c>
      <c r="J422" s="242">
        <v>58.176656250135501</v>
      </c>
    </row>
    <row r="423" spans="1:10" ht="20.100000000000001" customHeight="1">
      <c r="A423" s="232"/>
      <c r="B423" s="233"/>
      <c r="C423" s="234" t="s">
        <v>83</v>
      </c>
      <c r="D423" s="235">
        <v>648.42074600178603</v>
      </c>
      <c r="E423" s="236">
        <v>648.03974600178606</v>
      </c>
      <c r="F423" s="236">
        <v>612.03851934668705</v>
      </c>
      <c r="G423" s="246">
        <v>0.99351915381241496</v>
      </c>
      <c r="H423" s="236">
        <v>148.463764659623</v>
      </c>
      <c r="I423" s="236">
        <v>0.1</v>
      </c>
      <c r="J423" s="242">
        <v>0.1</v>
      </c>
    </row>
    <row r="424" spans="1:10" ht="20.100000000000001" customHeight="1">
      <c r="A424" s="232"/>
      <c r="B424" s="233"/>
      <c r="C424" s="234" t="s">
        <v>84</v>
      </c>
      <c r="D424" s="235">
        <v>2107.3553227208599</v>
      </c>
      <c r="E424" s="236">
        <v>2048.1053130617802</v>
      </c>
      <c r="F424" s="236">
        <v>680.46354226553603</v>
      </c>
      <c r="G424" s="246">
        <v>0.234226455471269</v>
      </c>
      <c r="H424" s="236">
        <v>237.548153392682</v>
      </c>
      <c r="I424" s="236">
        <v>0</v>
      </c>
      <c r="J424" s="242">
        <v>0</v>
      </c>
    </row>
    <row r="425" spans="1:10" ht="20.100000000000001" customHeight="1">
      <c r="A425" s="232"/>
      <c r="B425" s="233"/>
      <c r="C425" s="234" t="s">
        <v>85</v>
      </c>
      <c r="D425" s="235">
        <v>11685.926287140101</v>
      </c>
      <c r="E425" s="236">
        <v>5388.5090210827402</v>
      </c>
      <c r="F425" s="236">
        <v>2622.1476531111198</v>
      </c>
      <c r="G425" s="246">
        <v>0.79357481985803202</v>
      </c>
      <c r="H425" s="236">
        <v>435.90545853357202</v>
      </c>
      <c r="I425" s="236">
        <v>96.4070911748437</v>
      </c>
      <c r="J425" s="242">
        <v>0</v>
      </c>
    </row>
    <row r="426" spans="1:10" ht="20.100000000000001" customHeight="1">
      <c r="A426" s="232"/>
      <c r="B426" s="233"/>
      <c r="C426" s="234" t="s">
        <v>86</v>
      </c>
      <c r="D426" s="235">
        <v>989.00016992371297</v>
      </c>
      <c r="E426" s="236">
        <v>562.16136404453903</v>
      </c>
      <c r="F426" s="236">
        <v>498.07784569397103</v>
      </c>
      <c r="G426" s="246">
        <v>0.78708832103158</v>
      </c>
      <c r="H426" s="236">
        <v>47.955104278484697</v>
      </c>
      <c r="I426" s="244"/>
      <c r="J426" s="245"/>
    </row>
    <row r="427" spans="1:10" ht="20.100000000000001" customHeight="1">
      <c r="A427" s="232"/>
      <c r="B427" s="233"/>
      <c r="C427" s="234" t="s">
        <v>87</v>
      </c>
      <c r="D427" s="235">
        <v>811.67245732423498</v>
      </c>
      <c r="E427" s="236">
        <v>811.67245732423498</v>
      </c>
      <c r="F427" s="236">
        <v>418.59918111386202</v>
      </c>
      <c r="G427" s="246">
        <v>0.75470660040942805</v>
      </c>
      <c r="H427" s="236">
        <v>83.916267433278406</v>
      </c>
      <c r="I427" s="244"/>
      <c r="J427" s="245"/>
    </row>
    <row r="428" spans="1:10" ht="20.100000000000001" customHeight="1">
      <c r="A428" s="232"/>
      <c r="B428" s="233"/>
      <c r="C428" s="234" t="s">
        <v>88</v>
      </c>
      <c r="D428" s="235">
        <v>5853.1824620626003</v>
      </c>
      <c r="E428" s="236">
        <v>2252.5204039018399</v>
      </c>
      <c r="F428" s="236">
        <v>612.61709874631902</v>
      </c>
      <c r="G428" s="246">
        <v>0.13208445689145301</v>
      </c>
      <c r="H428" s="236">
        <v>15.6588568650014</v>
      </c>
      <c r="I428" s="236">
        <v>3.5229609577487002</v>
      </c>
      <c r="J428" s="245"/>
    </row>
    <row r="429" spans="1:10" s="219" customFormat="1" ht="20.100000000000001" customHeight="1">
      <c r="A429" s="232"/>
      <c r="B429" s="233"/>
      <c r="C429" s="234" t="s">
        <v>63</v>
      </c>
      <c r="D429" s="237">
        <v>37456.626038494403</v>
      </c>
      <c r="E429" s="238">
        <v>24427.512794329701</v>
      </c>
      <c r="F429" s="238">
        <v>12720.7718103639</v>
      </c>
      <c r="G429" s="247">
        <v>0.83237619083645897</v>
      </c>
      <c r="H429" s="238">
        <v>3061.53377775338</v>
      </c>
      <c r="I429" s="238">
        <v>211.14606972434299</v>
      </c>
      <c r="J429" s="243">
        <v>98.906412213392301</v>
      </c>
    </row>
    <row r="430" spans="1:10" ht="20.100000000000001" customHeight="1">
      <c r="A430" s="232"/>
      <c r="B430" s="233" t="s">
        <v>67</v>
      </c>
      <c r="C430" s="234" t="s">
        <v>89</v>
      </c>
      <c r="D430" s="235">
        <v>27.0179373268676</v>
      </c>
      <c r="E430" s="236">
        <v>27.002937326867599</v>
      </c>
      <c r="F430" s="236">
        <v>15.266643985871699</v>
      </c>
      <c r="G430" s="246">
        <v>1.6852</v>
      </c>
      <c r="H430" s="236">
        <v>5</v>
      </c>
      <c r="I430" s="236">
        <v>5.3535874653735096</v>
      </c>
      <c r="J430" s="242">
        <v>0.25</v>
      </c>
    </row>
    <row r="431" spans="1:10" ht="20.100000000000001" customHeight="1">
      <c r="A431" s="232"/>
      <c r="B431" s="233"/>
      <c r="C431" s="234" t="s">
        <v>90</v>
      </c>
      <c r="D431" s="235">
        <v>73.206878012240296</v>
      </c>
      <c r="E431" s="236">
        <v>73.206878012240296</v>
      </c>
      <c r="F431" s="236">
        <v>19.434266760794099</v>
      </c>
      <c r="G431" s="246">
        <v>0.37745428653630703</v>
      </c>
      <c r="H431" s="236">
        <v>0</v>
      </c>
      <c r="I431" s="236">
        <v>2.3717816771601399</v>
      </c>
      <c r="J431" s="245"/>
    </row>
    <row r="432" spans="1:10" ht="20.100000000000001" customHeight="1">
      <c r="A432" s="232"/>
      <c r="B432" s="233"/>
      <c r="C432" s="234" t="s">
        <v>91</v>
      </c>
      <c r="D432" s="235">
        <v>14.1188617233654</v>
      </c>
      <c r="E432" s="236">
        <v>14.1188617233654</v>
      </c>
      <c r="F432" s="236">
        <v>2.1964430805805102</v>
      </c>
      <c r="G432" s="246">
        <v>0.30558000000000002</v>
      </c>
      <c r="H432" s="236">
        <v>1.56888791470036</v>
      </c>
      <c r="I432" s="244"/>
      <c r="J432" s="245"/>
    </row>
    <row r="433" spans="1:10" ht="20.100000000000001" customHeight="1">
      <c r="A433" s="232"/>
      <c r="B433" s="233"/>
      <c r="C433" s="234" t="s">
        <v>92</v>
      </c>
      <c r="D433" s="235">
        <v>35.288596286436999</v>
      </c>
      <c r="E433" s="236">
        <v>35.288596286436999</v>
      </c>
      <c r="F433" s="236">
        <v>7.46220363386053</v>
      </c>
      <c r="G433" s="246">
        <v>0.47222999999999998</v>
      </c>
      <c r="H433" s="236">
        <v>0</v>
      </c>
      <c r="I433" s="236">
        <v>0</v>
      </c>
      <c r="J433" s="242">
        <v>0</v>
      </c>
    </row>
    <row r="434" spans="1:10" ht="20.100000000000001" customHeight="1">
      <c r="A434" s="232"/>
      <c r="B434" s="233"/>
      <c r="C434" s="234" t="s">
        <v>93</v>
      </c>
      <c r="D434" s="235">
        <v>5.4748167960128704</v>
      </c>
      <c r="E434" s="236">
        <v>5.4748167960128704</v>
      </c>
      <c r="F434" s="236">
        <v>5.1102377959327896</v>
      </c>
      <c r="G434" s="246">
        <v>0.66671999999999998</v>
      </c>
      <c r="H434" s="236">
        <v>2.9201358833901598</v>
      </c>
      <c r="I434" s="236">
        <v>0.87597068736205996</v>
      </c>
      <c r="J434" s="245"/>
    </row>
    <row r="435" spans="1:10" ht="20.100000000000001" customHeight="1">
      <c r="A435" s="232"/>
      <c r="B435" s="233"/>
      <c r="C435" s="234" t="s">
        <v>94</v>
      </c>
      <c r="D435" s="235">
        <v>511.80242389700101</v>
      </c>
      <c r="E435" s="236">
        <v>480.134050374531</v>
      </c>
      <c r="F435" s="236">
        <v>327.06721846177601</v>
      </c>
      <c r="G435" s="246">
        <v>1.70639965070819</v>
      </c>
      <c r="H435" s="236">
        <v>68.826688850495202</v>
      </c>
      <c r="I435" s="236">
        <v>0.59965885575979305</v>
      </c>
      <c r="J435" s="242">
        <v>0.59965885575979305</v>
      </c>
    </row>
    <row r="436" spans="1:10" ht="20.100000000000001" customHeight="1">
      <c r="A436" s="232"/>
      <c r="B436" s="233"/>
      <c r="C436" s="234" t="s">
        <v>95</v>
      </c>
      <c r="D436" s="235">
        <v>710.54551621620396</v>
      </c>
      <c r="E436" s="236">
        <v>709.79709000977402</v>
      </c>
      <c r="F436" s="236">
        <v>253.09624254132399</v>
      </c>
      <c r="G436" s="246">
        <v>0.461494692680465</v>
      </c>
      <c r="H436" s="236">
        <v>18.736089100719099</v>
      </c>
      <c r="I436" s="244"/>
      <c r="J436" s="245"/>
    </row>
    <row r="437" spans="1:10" ht="20.100000000000001" customHeight="1">
      <c r="A437" s="232"/>
      <c r="B437" s="233"/>
      <c r="C437" s="234" t="s">
        <v>96</v>
      </c>
      <c r="D437" s="235">
        <v>468.82377420304101</v>
      </c>
      <c r="E437" s="236">
        <v>452.66535677259202</v>
      </c>
      <c r="F437" s="236">
        <v>339.97855410590199</v>
      </c>
      <c r="G437" s="246">
        <v>1.0663515002663999</v>
      </c>
      <c r="H437" s="236">
        <v>99.771343455715296</v>
      </c>
      <c r="I437" s="236">
        <v>5.28951050187995</v>
      </c>
      <c r="J437" s="242">
        <v>0</v>
      </c>
    </row>
    <row r="438" spans="1:10" ht="20.100000000000001" customHeight="1">
      <c r="A438" s="232"/>
      <c r="B438" s="233"/>
      <c r="C438" s="234" t="s">
        <v>97</v>
      </c>
      <c r="D438" s="235">
        <v>28.1342260357019</v>
      </c>
      <c r="E438" s="236">
        <v>28.1342260357019</v>
      </c>
      <c r="F438" s="236">
        <v>22.509181419027801</v>
      </c>
      <c r="G438" s="246">
        <v>0.800064</v>
      </c>
      <c r="H438" s="236">
        <v>0</v>
      </c>
      <c r="I438" s="244"/>
      <c r="J438" s="245"/>
    </row>
    <row r="439" spans="1:10" ht="20.100000000000001" customHeight="1">
      <c r="A439" s="232"/>
      <c r="B439" s="233"/>
      <c r="C439" s="234" t="s">
        <v>98</v>
      </c>
      <c r="D439" s="235">
        <v>63.222033946788699</v>
      </c>
      <c r="E439" s="236">
        <v>63.222033946788699</v>
      </c>
      <c r="F439" s="236">
        <v>15.418756086198</v>
      </c>
      <c r="G439" s="246">
        <v>0.23388742639455801</v>
      </c>
      <c r="H439" s="236">
        <v>0</v>
      </c>
      <c r="I439" s="236">
        <v>2.3233907183720799</v>
      </c>
      <c r="J439" s="245"/>
    </row>
    <row r="440" spans="1:10" s="219" customFormat="1" ht="20.100000000000001" customHeight="1">
      <c r="A440" s="232"/>
      <c r="B440" s="233"/>
      <c r="C440" s="234" t="s">
        <v>63</v>
      </c>
      <c r="D440" s="237">
        <v>1937.63506444366</v>
      </c>
      <c r="E440" s="238">
        <v>1889.04484728431</v>
      </c>
      <c r="F440" s="238">
        <v>1007.53974787127</v>
      </c>
      <c r="G440" s="247">
        <v>1.16823255412613</v>
      </c>
      <c r="H440" s="238">
        <v>196.82314520502001</v>
      </c>
      <c r="I440" s="238">
        <v>16.813899905907501</v>
      </c>
      <c r="J440" s="243">
        <v>0.84965885575979305</v>
      </c>
    </row>
    <row r="441" spans="1:10" ht="20.100000000000001" customHeight="1">
      <c r="A441" s="232"/>
      <c r="B441" s="233" t="s">
        <v>68</v>
      </c>
      <c r="C441" s="234" t="s">
        <v>99</v>
      </c>
      <c r="D441" s="235">
        <v>5730.0048444132799</v>
      </c>
      <c r="E441" s="236">
        <v>5708.2037216907001</v>
      </c>
      <c r="F441" s="236">
        <v>4274.8383776125402</v>
      </c>
      <c r="G441" s="246">
        <v>0.83725720057205399</v>
      </c>
      <c r="H441" s="236">
        <v>530.891278563784</v>
      </c>
      <c r="I441" s="244"/>
      <c r="J441" s="245"/>
    </row>
    <row r="442" spans="1:10" ht="20.100000000000001" customHeight="1">
      <c r="A442" s="232"/>
      <c r="B442" s="233"/>
      <c r="C442" s="234" t="s">
        <v>100</v>
      </c>
      <c r="D442" s="235">
        <v>1676.02694996065</v>
      </c>
      <c r="E442" s="236">
        <v>1676.02694996065</v>
      </c>
      <c r="F442" s="236">
        <v>1179.6639988557699</v>
      </c>
      <c r="G442" s="246">
        <v>0.80768033148893204</v>
      </c>
      <c r="H442" s="236">
        <v>183.79588990354199</v>
      </c>
      <c r="I442" s="236">
        <v>16.903067431590902</v>
      </c>
      <c r="J442" s="242">
        <v>16.903067431590902</v>
      </c>
    </row>
    <row r="443" spans="1:10" ht="20.100000000000001" customHeight="1">
      <c r="A443" s="232"/>
      <c r="B443" s="233"/>
      <c r="C443" s="234" t="s">
        <v>101</v>
      </c>
      <c r="D443" s="235">
        <v>7436.61625305292</v>
      </c>
      <c r="E443" s="236">
        <v>7407.4407662626099</v>
      </c>
      <c r="F443" s="236">
        <v>4223.3696779803204</v>
      </c>
      <c r="G443" s="246">
        <v>1.78073084894528</v>
      </c>
      <c r="H443" s="236">
        <v>1218.0858003383901</v>
      </c>
      <c r="I443" s="236">
        <v>0</v>
      </c>
      <c r="J443" s="242">
        <v>0</v>
      </c>
    </row>
    <row r="444" spans="1:10" ht="20.100000000000001" customHeight="1">
      <c r="A444" s="232"/>
      <c r="B444" s="233"/>
      <c r="C444" s="234" t="s">
        <v>102</v>
      </c>
      <c r="D444" s="235">
        <v>4797.9231849359903</v>
      </c>
      <c r="E444" s="236">
        <v>4743.53017397032</v>
      </c>
      <c r="F444" s="236">
        <v>2535.8441200315001</v>
      </c>
      <c r="G444" s="246">
        <v>1.26823578998699</v>
      </c>
      <c r="H444" s="236">
        <v>474.23357741590502</v>
      </c>
      <c r="I444" s="236">
        <v>0</v>
      </c>
      <c r="J444" s="242">
        <v>0</v>
      </c>
    </row>
    <row r="445" spans="1:10" ht="20.100000000000001" customHeight="1">
      <c r="A445" s="232"/>
      <c r="B445" s="233"/>
      <c r="C445" s="234" t="s">
        <v>103</v>
      </c>
      <c r="D445" s="235">
        <v>6282.3393915515198</v>
      </c>
      <c r="E445" s="236">
        <v>6281.5623693515199</v>
      </c>
      <c r="F445" s="236">
        <v>3961.3261683495998</v>
      </c>
      <c r="G445" s="246">
        <v>0.87599559991396603</v>
      </c>
      <c r="H445" s="236">
        <v>522.39355472616</v>
      </c>
      <c r="I445" s="236">
        <v>2.4245152828122598</v>
      </c>
      <c r="J445" s="242">
        <v>0</v>
      </c>
    </row>
    <row r="446" spans="1:10" ht="20.100000000000001" customHeight="1">
      <c r="A446" s="232"/>
      <c r="B446" s="233"/>
      <c r="C446" s="234" t="s">
        <v>104</v>
      </c>
      <c r="D446" s="235">
        <v>4105.3374468071597</v>
      </c>
      <c r="E446" s="236">
        <v>3923.74798955611</v>
      </c>
      <c r="F446" s="236">
        <v>1903.9543896376899</v>
      </c>
      <c r="G446" s="246">
        <v>0.48930426203010902</v>
      </c>
      <c r="H446" s="236">
        <v>232.19779512628199</v>
      </c>
      <c r="I446" s="236">
        <v>24.4004782052981</v>
      </c>
      <c r="J446" s="242">
        <v>24.4004782052981</v>
      </c>
    </row>
    <row r="447" spans="1:10" ht="20.100000000000001" customHeight="1">
      <c r="A447" s="232"/>
      <c r="B447" s="233"/>
      <c r="C447" s="234" t="s">
        <v>105</v>
      </c>
      <c r="D447" s="235">
        <v>7659.9681151762097</v>
      </c>
      <c r="E447" s="236">
        <v>7280.1865565062299</v>
      </c>
      <c r="F447" s="236">
        <v>4349.3869122359902</v>
      </c>
      <c r="G447" s="246">
        <v>1.5551598440941601</v>
      </c>
      <c r="H447" s="236">
        <v>764.88070998586397</v>
      </c>
      <c r="I447" s="236">
        <v>0</v>
      </c>
      <c r="J447" s="242">
        <v>0</v>
      </c>
    </row>
    <row r="448" spans="1:10" ht="20.100000000000001" customHeight="1">
      <c r="A448" s="232"/>
      <c r="B448" s="233"/>
      <c r="C448" s="234" t="s">
        <v>106</v>
      </c>
      <c r="D448" s="235">
        <v>4681.4318346869704</v>
      </c>
      <c r="E448" s="236">
        <v>4438.40293377546</v>
      </c>
      <c r="F448" s="236">
        <v>1933.3665040538899</v>
      </c>
      <c r="G448" s="246">
        <v>1.27648026251331</v>
      </c>
      <c r="H448" s="236">
        <v>363.91292266132399</v>
      </c>
      <c r="I448" s="236">
        <v>0</v>
      </c>
      <c r="J448" s="242">
        <v>0</v>
      </c>
    </row>
    <row r="449" spans="1:10" ht="20.100000000000001" customHeight="1">
      <c r="A449" s="232"/>
      <c r="B449" s="233"/>
      <c r="C449" s="234" t="s">
        <v>107</v>
      </c>
      <c r="D449" s="235">
        <v>6023.2807750050397</v>
      </c>
      <c r="E449" s="236">
        <v>5364.8409891512702</v>
      </c>
      <c r="F449" s="236">
        <v>5106.0516719951602</v>
      </c>
      <c r="G449" s="246">
        <v>1.0535737630416699</v>
      </c>
      <c r="H449" s="236">
        <v>909.07756422374496</v>
      </c>
      <c r="I449" s="236">
        <v>0</v>
      </c>
      <c r="J449" s="242">
        <v>0</v>
      </c>
    </row>
    <row r="450" spans="1:10" ht="20.100000000000001" customHeight="1">
      <c r="A450" s="232"/>
      <c r="B450" s="233"/>
      <c r="C450" s="234" t="s">
        <v>108</v>
      </c>
      <c r="D450" s="235">
        <v>3985.7747484021102</v>
      </c>
      <c r="E450" s="236">
        <v>3818.14311145187</v>
      </c>
      <c r="F450" s="236">
        <v>2651.0247328117598</v>
      </c>
      <c r="G450" s="246">
        <v>0.711443383115831</v>
      </c>
      <c r="H450" s="236">
        <v>359.73776302261803</v>
      </c>
      <c r="I450" s="244"/>
      <c r="J450" s="245"/>
    </row>
    <row r="451" spans="1:10" ht="20.100000000000001" customHeight="1">
      <c r="A451" s="232"/>
      <c r="B451" s="233"/>
      <c r="C451" s="234" t="s">
        <v>109</v>
      </c>
      <c r="D451" s="235">
        <v>1921.2038468481901</v>
      </c>
      <c r="E451" s="236">
        <v>1921.2038468481901</v>
      </c>
      <c r="F451" s="236">
        <v>1043.2110340366601</v>
      </c>
      <c r="G451" s="246">
        <v>0.54984920457915798</v>
      </c>
      <c r="H451" s="236">
        <v>58.8609254459139</v>
      </c>
      <c r="I451" s="244"/>
      <c r="J451" s="245"/>
    </row>
    <row r="452" spans="1:10" ht="20.100000000000001" customHeight="1">
      <c r="A452" s="232"/>
      <c r="B452" s="233"/>
      <c r="C452" s="234" t="s">
        <v>110</v>
      </c>
      <c r="D452" s="235">
        <v>11786.514048093301</v>
      </c>
      <c r="E452" s="236">
        <v>11615.340358154101</v>
      </c>
      <c r="F452" s="236">
        <v>4484.5816941949597</v>
      </c>
      <c r="G452" s="246">
        <v>0.51499960471171202</v>
      </c>
      <c r="H452" s="236">
        <v>879.85137553878099</v>
      </c>
      <c r="I452" s="244"/>
      <c r="J452" s="245"/>
    </row>
    <row r="453" spans="1:10" ht="20.100000000000001" customHeight="1">
      <c r="A453" s="232"/>
      <c r="B453" s="233"/>
      <c r="C453" s="234" t="s">
        <v>111</v>
      </c>
      <c r="D453" s="235">
        <v>15681.8103744497</v>
      </c>
      <c r="E453" s="236">
        <v>15022.479449096199</v>
      </c>
      <c r="F453" s="236">
        <v>5983.1362485203799</v>
      </c>
      <c r="G453" s="246">
        <v>0.73688640264425997</v>
      </c>
      <c r="H453" s="236">
        <v>867.492819305681</v>
      </c>
      <c r="I453" s="236">
        <v>1.57999223599593</v>
      </c>
      <c r="J453" s="242">
        <v>0</v>
      </c>
    </row>
    <row r="454" spans="1:10" ht="20.100000000000001" customHeight="1">
      <c r="A454" s="232"/>
      <c r="B454" s="233"/>
      <c r="C454" s="234" t="s">
        <v>112</v>
      </c>
      <c r="D454" s="235">
        <v>12189.2497959304</v>
      </c>
      <c r="E454" s="236">
        <v>10946.7893753764</v>
      </c>
      <c r="F454" s="236">
        <v>6924.9371213945296</v>
      </c>
      <c r="G454" s="246">
        <v>0.67775457862669597</v>
      </c>
      <c r="H454" s="236">
        <v>861.34032953534302</v>
      </c>
      <c r="I454" s="236">
        <v>1.2806454470000801</v>
      </c>
      <c r="J454" s="242">
        <v>1.7075272626667699</v>
      </c>
    </row>
    <row r="455" spans="1:10" ht="20.100000000000001" customHeight="1">
      <c r="A455" s="232"/>
      <c r="B455" s="233"/>
      <c r="C455" s="234" t="s">
        <v>113</v>
      </c>
      <c r="D455" s="235">
        <v>1149.36318734012</v>
      </c>
      <c r="E455" s="236">
        <v>1149.36318734012</v>
      </c>
      <c r="F455" s="236">
        <v>887.19434018770198</v>
      </c>
      <c r="G455" s="246">
        <v>0.69176065847996604</v>
      </c>
      <c r="H455" s="236">
        <v>175.85641838976599</v>
      </c>
      <c r="I455" s="244"/>
      <c r="J455" s="245"/>
    </row>
    <row r="456" spans="1:10" s="219" customFormat="1" ht="20.100000000000001" customHeight="1">
      <c r="A456" s="232"/>
      <c r="B456" s="233"/>
      <c r="C456" s="234" t="s">
        <v>63</v>
      </c>
      <c r="D456" s="237">
        <v>95106.844796653604</v>
      </c>
      <c r="E456" s="238">
        <v>91297.261778491797</v>
      </c>
      <c r="F456" s="238">
        <v>51441.8869918985</v>
      </c>
      <c r="G456" s="247">
        <v>1.07081328867825</v>
      </c>
      <c r="H456" s="238">
        <v>8402.6087241830992</v>
      </c>
      <c r="I456" s="238">
        <v>46.588698602697299</v>
      </c>
      <c r="J456" s="243">
        <v>43.011072899555799</v>
      </c>
    </row>
    <row r="457" spans="1:10" ht="20.100000000000001" customHeight="1">
      <c r="A457" s="232"/>
      <c r="B457" s="233" t="s">
        <v>69</v>
      </c>
      <c r="C457" s="234" t="s">
        <v>115</v>
      </c>
      <c r="D457" s="235">
        <v>22.250778772573302</v>
      </c>
      <c r="E457" s="236">
        <v>19.099542798600101</v>
      </c>
      <c r="F457" s="236">
        <v>17.939630499502101</v>
      </c>
      <c r="G457" s="246">
        <v>0.83917952608670399</v>
      </c>
      <c r="H457" s="236">
        <v>0</v>
      </c>
      <c r="I457" s="244"/>
      <c r="J457" s="245"/>
    </row>
    <row r="458" spans="1:10" ht="20.100000000000001" customHeight="1">
      <c r="A458" s="232"/>
      <c r="B458" s="233"/>
      <c r="C458" s="234" t="s">
        <v>117</v>
      </c>
      <c r="D458" s="235">
        <v>17.0573826179414</v>
      </c>
      <c r="E458" s="236">
        <v>14.0573826179414</v>
      </c>
      <c r="F458" s="236">
        <v>18.168859141529701</v>
      </c>
      <c r="G458" s="246">
        <v>0.81666666666666698</v>
      </c>
      <c r="H458" s="236">
        <v>9.7344295707648598</v>
      </c>
      <c r="I458" s="236">
        <v>0.1</v>
      </c>
      <c r="J458" s="242">
        <v>0</v>
      </c>
    </row>
    <row r="459" spans="1:10" ht="20.100000000000001" customHeight="1">
      <c r="A459" s="232"/>
      <c r="B459" s="233"/>
      <c r="C459" s="234" t="s">
        <v>118</v>
      </c>
      <c r="D459" s="235">
        <v>134.764112269869</v>
      </c>
      <c r="E459" s="236">
        <v>106.818012234557</v>
      </c>
      <c r="F459" s="236">
        <v>81.204186030037206</v>
      </c>
      <c r="G459" s="246">
        <v>0.69783400510216198</v>
      </c>
      <c r="H459" s="236">
        <v>9.3193976795653501</v>
      </c>
      <c r="I459" s="236">
        <v>12.3924529398292</v>
      </c>
      <c r="J459" s="242">
        <v>1.99209050249577</v>
      </c>
    </row>
    <row r="460" spans="1:10" ht="20.100000000000001" customHeight="1">
      <c r="A460" s="232"/>
      <c r="B460" s="233"/>
      <c r="C460" s="234" t="s">
        <v>120</v>
      </c>
      <c r="D460" s="235">
        <v>16.1196005069752</v>
      </c>
      <c r="E460" s="236">
        <v>16.1196005069752</v>
      </c>
      <c r="F460" s="236">
        <v>6.4209899671405797</v>
      </c>
      <c r="G460" s="246">
        <v>0.52633672875437898</v>
      </c>
      <c r="H460" s="236">
        <v>0</v>
      </c>
      <c r="I460" s="236">
        <v>6.0255000000000003E-2</v>
      </c>
      <c r="J460" s="242">
        <v>6.0255000000000003E-2</v>
      </c>
    </row>
    <row r="461" spans="1:10" ht="20.100000000000001" customHeight="1">
      <c r="A461" s="232"/>
      <c r="B461" s="233"/>
      <c r="C461" s="234" t="s">
        <v>121</v>
      </c>
      <c r="D461" s="235">
        <v>8.9104498040353697</v>
      </c>
      <c r="E461" s="236">
        <v>8.9104498040353697</v>
      </c>
      <c r="F461" s="236">
        <v>7.4259688666830801</v>
      </c>
      <c r="G461" s="246">
        <v>0.83340000000000003</v>
      </c>
      <c r="H461" s="236">
        <v>1.4851937733366201</v>
      </c>
      <c r="I461" s="244"/>
      <c r="J461" s="245"/>
    </row>
    <row r="462" spans="1:10" ht="20.100000000000001" customHeight="1">
      <c r="A462" s="232"/>
      <c r="B462" s="233"/>
      <c r="C462" s="234" t="s">
        <v>123</v>
      </c>
      <c r="D462" s="235">
        <v>0.69274067357595304</v>
      </c>
      <c r="E462" s="236">
        <v>0.69274067357595304</v>
      </c>
      <c r="F462" s="236">
        <v>0.30790937459104001</v>
      </c>
      <c r="G462" s="246">
        <v>0.44447999999999999</v>
      </c>
      <c r="H462" s="236">
        <v>0</v>
      </c>
      <c r="I462" s="244"/>
      <c r="J462" s="245"/>
    </row>
    <row r="463" spans="1:10" s="219" customFormat="1" ht="20.100000000000001" customHeight="1">
      <c r="A463" s="232"/>
      <c r="B463" s="233"/>
      <c r="C463" s="234" t="s">
        <v>63</v>
      </c>
      <c r="D463" s="237">
        <v>199.79506464497001</v>
      </c>
      <c r="E463" s="238">
        <v>165.697728635685</v>
      </c>
      <c r="F463" s="238">
        <v>131.467543879484</v>
      </c>
      <c r="G463" s="247">
        <v>0.68761254025386997</v>
      </c>
      <c r="H463" s="238">
        <v>20.539021023666798</v>
      </c>
      <c r="I463" s="238">
        <v>12.552707939829199</v>
      </c>
      <c r="J463" s="243">
        <v>2.0523455024957702</v>
      </c>
    </row>
    <row r="464" spans="1:10" ht="20.100000000000001" customHeight="1">
      <c r="A464" s="232"/>
      <c r="B464" s="233" t="s">
        <v>70</v>
      </c>
      <c r="C464" s="234" t="s">
        <v>126</v>
      </c>
      <c r="D464" s="235">
        <v>114.07790957906199</v>
      </c>
      <c r="E464" s="236">
        <v>114.07790957906199</v>
      </c>
      <c r="F464" s="236">
        <v>25.674586934374101</v>
      </c>
      <c r="G464" s="246">
        <v>0.179727492606816</v>
      </c>
      <c r="H464" s="236">
        <v>6.1389765175151201</v>
      </c>
      <c r="I464" s="244"/>
      <c r="J464" s="245"/>
    </row>
    <row r="465" spans="1:10" ht="20.100000000000001" customHeight="1">
      <c r="A465" s="232"/>
      <c r="B465" s="233"/>
      <c r="C465" s="234" t="s">
        <v>127</v>
      </c>
      <c r="D465" s="235">
        <v>1157.0464808438401</v>
      </c>
      <c r="E465" s="236">
        <v>918.62802224843404</v>
      </c>
      <c r="F465" s="236">
        <v>497.48967982162401</v>
      </c>
      <c r="G465" s="246">
        <v>1.2608792080309099</v>
      </c>
      <c r="H465" s="236">
        <v>64.125668308909894</v>
      </c>
      <c r="I465" s="236">
        <v>0.91424842259954897</v>
      </c>
      <c r="J465" s="242">
        <v>0</v>
      </c>
    </row>
    <row r="466" spans="1:10" ht="20.100000000000001" customHeight="1">
      <c r="A466" s="232"/>
      <c r="B466" s="233"/>
      <c r="C466" s="234" t="s">
        <v>128</v>
      </c>
      <c r="D466" s="235">
        <v>448.20793866960003</v>
      </c>
      <c r="E466" s="236">
        <v>390.50368438002897</v>
      </c>
      <c r="F466" s="236">
        <v>210.13644169823399</v>
      </c>
      <c r="G466" s="246">
        <v>0.82254363783665896</v>
      </c>
      <c r="H466" s="236">
        <v>0</v>
      </c>
      <c r="I466" s="236">
        <v>3</v>
      </c>
      <c r="J466" s="242">
        <v>0</v>
      </c>
    </row>
    <row r="467" spans="1:10" ht="20.100000000000001" customHeight="1">
      <c r="A467" s="232"/>
      <c r="B467" s="233"/>
      <c r="C467" s="234" t="s">
        <v>129</v>
      </c>
      <c r="D467" s="235">
        <v>98.363933217321701</v>
      </c>
      <c r="E467" s="236">
        <v>49.181966608660801</v>
      </c>
      <c r="F467" s="236">
        <v>40.4822231818844</v>
      </c>
      <c r="G467" s="246">
        <v>0.41155555555555601</v>
      </c>
      <c r="H467" s="236">
        <v>20.2411115909422</v>
      </c>
      <c r="I467" s="244"/>
      <c r="J467" s="245"/>
    </row>
    <row r="468" spans="1:10" ht="20.100000000000001" customHeight="1">
      <c r="A468" s="232"/>
      <c r="B468" s="233"/>
      <c r="C468" s="234" t="s">
        <v>70</v>
      </c>
      <c r="D468" s="235">
        <v>165.998231229358</v>
      </c>
      <c r="E468" s="236">
        <v>165.998231229358</v>
      </c>
      <c r="F468" s="236">
        <v>46.114308635515599</v>
      </c>
      <c r="G468" s="246">
        <v>0.27779999999999999</v>
      </c>
      <c r="H468" s="244"/>
      <c r="I468" s="244"/>
      <c r="J468" s="245"/>
    </row>
    <row r="469" spans="1:10" ht="20.100000000000001" customHeight="1">
      <c r="A469" s="232"/>
      <c r="B469" s="233"/>
      <c r="C469" s="234" t="s">
        <v>130</v>
      </c>
      <c r="D469" s="235">
        <v>860.07288114503399</v>
      </c>
      <c r="E469" s="236">
        <v>856.28944090099105</v>
      </c>
      <c r="F469" s="236">
        <v>214.92579751133101</v>
      </c>
      <c r="G469" s="246">
        <v>0.26128911579610697</v>
      </c>
      <c r="H469" s="236">
        <v>0.51903195051623197</v>
      </c>
      <c r="I469" s="236">
        <v>51.1544979805834</v>
      </c>
      <c r="J469" s="242">
        <v>60.384017673038102</v>
      </c>
    </row>
    <row r="470" spans="1:10" s="219" customFormat="1" ht="20.100000000000001" customHeight="1">
      <c r="A470" s="232"/>
      <c r="B470" s="233"/>
      <c r="C470" s="234" t="s">
        <v>63</v>
      </c>
      <c r="D470" s="237">
        <v>2843.7673746842202</v>
      </c>
      <c r="E470" s="238">
        <v>2494.6792549465299</v>
      </c>
      <c r="F470" s="238">
        <v>1034.82303778296</v>
      </c>
      <c r="G470" s="247">
        <v>0.66215223196170203</v>
      </c>
      <c r="H470" s="238">
        <v>91.024788367883403</v>
      </c>
      <c r="I470" s="238">
        <v>55.068746403182899</v>
      </c>
      <c r="J470" s="243">
        <v>60.384017673038102</v>
      </c>
    </row>
    <row r="471" spans="1:10" ht="20.100000000000001" customHeight="1">
      <c r="A471" s="232"/>
      <c r="B471" s="233" t="s">
        <v>71</v>
      </c>
      <c r="C471" s="234" t="s">
        <v>131</v>
      </c>
      <c r="D471" s="235">
        <v>700.53729359674799</v>
      </c>
      <c r="E471" s="236">
        <v>685.20269146252804</v>
      </c>
      <c r="F471" s="236">
        <v>548.25656653393605</v>
      </c>
      <c r="G471" s="246">
        <v>0.86672055034417494</v>
      </c>
      <c r="H471" s="236">
        <v>55.093818360900698</v>
      </c>
      <c r="I471" s="236">
        <v>13.712885557124499</v>
      </c>
      <c r="J471" s="245"/>
    </row>
    <row r="472" spans="1:10" ht="20.100000000000001" customHeight="1">
      <c r="A472" s="232"/>
      <c r="B472" s="233"/>
      <c r="C472" s="234" t="s">
        <v>132</v>
      </c>
      <c r="D472" s="235">
        <v>1004.9489741735</v>
      </c>
      <c r="E472" s="236">
        <v>881.11663943778603</v>
      </c>
      <c r="F472" s="236">
        <v>441.08156803847402</v>
      </c>
      <c r="G472" s="246">
        <v>0.57626220034660003</v>
      </c>
      <c r="H472" s="236">
        <v>43.450700084548899</v>
      </c>
      <c r="I472" s="236">
        <v>24.805302170388899</v>
      </c>
      <c r="J472" s="242">
        <v>20.237730561725702</v>
      </c>
    </row>
    <row r="473" spans="1:10" ht="20.100000000000001" customHeight="1">
      <c r="A473" s="232"/>
      <c r="B473" s="233"/>
      <c r="C473" s="234" t="s">
        <v>133</v>
      </c>
      <c r="D473" s="235">
        <v>314.76784015500499</v>
      </c>
      <c r="E473" s="236">
        <v>240.75357431775399</v>
      </c>
      <c r="F473" s="236">
        <v>178.58458135487601</v>
      </c>
      <c r="G473" s="246">
        <v>0.75179574444530495</v>
      </c>
      <c r="H473" s="236">
        <v>41.90157208358</v>
      </c>
      <c r="I473" s="244"/>
      <c r="J473" s="245"/>
    </row>
    <row r="474" spans="1:10" ht="20.100000000000001" customHeight="1">
      <c r="A474" s="232"/>
      <c r="B474" s="233"/>
      <c r="C474" s="234" t="s">
        <v>134</v>
      </c>
      <c r="D474" s="235">
        <v>206.097147494616</v>
      </c>
      <c r="E474" s="236">
        <v>204.21935319895999</v>
      </c>
      <c r="F474" s="236">
        <v>74.712227440708503</v>
      </c>
      <c r="G474" s="246">
        <v>0.33775592125016202</v>
      </c>
      <c r="H474" s="236">
        <v>1.8779445191993001</v>
      </c>
      <c r="I474" s="244"/>
      <c r="J474" s="245"/>
    </row>
    <row r="475" spans="1:10" ht="20.100000000000001" customHeight="1">
      <c r="A475" s="232"/>
      <c r="B475" s="233"/>
      <c r="C475" s="234" t="s">
        <v>135</v>
      </c>
      <c r="D475" s="235">
        <v>647.27042334433497</v>
      </c>
      <c r="E475" s="236">
        <v>644.90112050512903</v>
      </c>
      <c r="F475" s="236">
        <v>282.34209283959899</v>
      </c>
      <c r="G475" s="246">
        <v>0.47909365273807297</v>
      </c>
      <c r="H475" s="236">
        <v>27.969005874186902</v>
      </c>
      <c r="I475" s="236">
        <v>3.1143956114139502</v>
      </c>
      <c r="J475" s="242">
        <v>0.84742984384438602</v>
      </c>
    </row>
    <row r="476" spans="1:10" ht="20.100000000000001" customHeight="1">
      <c r="A476" s="232"/>
      <c r="B476" s="233"/>
      <c r="C476" s="234" t="s">
        <v>136</v>
      </c>
      <c r="D476" s="235">
        <v>738.51814993558799</v>
      </c>
      <c r="E476" s="236">
        <v>681.70908977647503</v>
      </c>
      <c r="F476" s="236">
        <v>539.62803188127896</v>
      </c>
      <c r="G476" s="246">
        <v>1.4840952770740601</v>
      </c>
      <c r="H476" s="236">
        <v>118.554219179738</v>
      </c>
      <c r="I476" s="236">
        <v>0</v>
      </c>
      <c r="J476" s="242">
        <v>0</v>
      </c>
    </row>
    <row r="477" spans="1:10" ht="20.100000000000001" customHeight="1">
      <c r="A477" s="232"/>
      <c r="B477" s="233"/>
      <c r="C477" s="234" t="s">
        <v>137</v>
      </c>
      <c r="D477" s="235">
        <v>635.456260925847</v>
      </c>
      <c r="E477" s="236">
        <v>610.26381348266295</v>
      </c>
      <c r="F477" s="236">
        <v>466.89870750456902</v>
      </c>
      <c r="G477" s="246">
        <v>0.81484230088624998</v>
      </c>
      <c r="H477" s="236">
        <v>23.737698073384099</v>
      </c>
      <c r="I477" s="236">
        <v>12.6562790526184</v>
      </c>
      <c r="J477" s="242">
        <v>12.6562790526184</v>
      </c>
    </row>
    <row r="478" spans="1:10" ht="20.100000000000001" customHeight="1">
      <c r="A478" s="232"/>
      <c r="B478" s="233"/>
      <c r="C478" s="234" t="s">
        <v>138</v>
      </c>
      <c r="D478" s="235">
        <v>51.660074827831998</v>
      </c>
      <c r="E478" s="236">
        <v>51.660074827831998</v>
      </c>
      <c r="F478" s="236">
        <v>22.961870059474801</v>
      </c>
      <c r="G478" s="246">
        <v>0.44447999999999999</v>
      </c>
      <c r="H478" s="236">
        <v>0</v>
      </c>
      <c r="I478" s="236">
        <v>0.27689800107717999</v>
      </c>
      <c r="J478" s="242">
        <v>0.27689800107717999</v>
      </c>
    </row>
    <row r="479" spans="1:10" s="219" customFormat="1" ht="20.100000000000001" customHeight="1">
      <c r="A479" s="232"/>
      <c r="B479" s="233"/>
      <c r="C479" s="234" t="s">
        <v>63</v>
      </c>
      <c r="D479" s="237">
        <v>4299.2561644534699</v>
      </c>
      <c r="E479" s="238">
        <v>3999.8263570091299</v>
      </c>
      <c r="F479" s="238">
        <v>2554.4656456529201</v>
      </c>
      <c r="G479" s="247">
        <v>0.87232362012327502</v>
      </c>
      <c r="H479" s="238">
        <v>312.58495817553802</v>
      </c>
      <c r="I479" s="238">
        <v>54.565760392622799</v>
      </c>
      <c r="J479" s="243">
        <v>34.018337459265702</v>
      </c>
    </row>
    <row r="480" spans="1:10" ht="20.100000000000001" customHeight="1">
      <c r="A480" s="232"/>
      <c r="B480" s="233" t="s">
        <v>72</v>
      </c>
      <c r="C480" s="234" t="s">
        <v>141</v>
      </c>
      <c r="D480" s="235">
        <v>301.35237343351099</v>
      </c>
      <c r="E480" s="236">
        <v>301.35237343351099</v>
      </c>
      <c r="F480" s="236">
        <v>212.16501712277099</v>
      </c>
      <c r="G480" s="246">
        <v>1.65725531282778</v>
      </c>
      <c r="H480" s="236">
        <v>120.947361698367</v>
      </c>
      <c r="I480" s="236">
        <v>0</v>
      </c>
      <c r="J480" s="242">
        <v>0</v>
      </c>
    </row>
    <row r="481" spans="1:10" ht="20.100000000000001" customHeight="1">
      <c r="A481" s="232"/>
      <c r="B481" s="233"/>
      <c r="C481" s="234" t="s">
        <v>142</v>
      </c>
      <c r="D481" s="235">
        <v>37.636553953998202</v>
      </c>
      <c r="E481" s="236">
        <v>37.636553953998202</v>
      </c>
      <c r="F481" s="236">
        <v>7.4115116232773204</v>
      </c>
      <c r="G481" s="246">
        <v>0.20768944239067799</v>
      </c>
      <c r="H481" s="236">
        <v>0</v>
      </c>
      <c r="I481" s="244"/>
      <c r="J481" s="245"/>
    </row>
    <row r="482" spans="1:10" ht="20.100000000000001" customHeight="1">
      <c r="A482" s="232"/>
      <c r="B482" s="233"/>
      <c r="C482" s="234" t="s">
        <v>143</v>
      </c>
      <c r="D482" s="235">
        <v>72.174545828296402</v>
      </c>
      <c r="E482" s="236">
        <v>43.549567838898199</v>
      </c>
      <c r="F482" s="236">
        <v>9.2621379759215596</v>
      </c>
      <c r="G482" s="246">
        <v>0.12832970224649901</v>
      </c>
      <c r="H482" s="236">
        <v>0</v>
      </c>
      <c r="I482" s="244"/>
      <c r="J482" s="245"/>
    </row>
    <row r="483" spans="1:10" ht="20.100000000000001" customHeight="1">
      <c r="A483" s="232"/>
      <c r="B483" s="233"/>
      <c r="C483" s="234" t="s">
        <v>144</v>
      </c>
      <c r="D483" s="235">
        <v>3.7647317655804602</v>
      </c>
      <c r="E483" s="236">
        <v>3.7647317655804602</v>
      </c>
      <c r="F483" s="236">
        <v>1.2550109813739001</v>
      </c>
      <c r="G483" s="246">
        <v>0.33335999999999999</v>
      </c>
      <c r="H483" s="236">
        <v>0</v>
      </c>
      <c r="I483" s="244"/>
      <c r="J483" s="245"/>
    </row>
    <row r="484" spans="1:10" ht="20.100000000000001" customHeight="1">
      <c r="A484" s="232"/>
      <c r="B484" s="233"/>
      <c r="C484" s="234" t="s">
        <v>145</v>
      </c>
      <c r="D484" s="235">
        <v>2029.9944921220199</v>
      </c>
      <c r="E484" s="236">
        <v>2029.8694921220199</v>
      </c>
      <c r="F484" s="236">
        <v>544.36678747264398</v>
      </c>
      <c r="G484" s="246">
        <v>0.52628167181479402</v>
      </c>
      <c r="H484" s="236">
        <v>128.111369000238</v>
      </c>
      <c r="I484" s="236">
        <v>0</v>
      </c>
      <c r="J484" s="242">
        <v>0</v>
      </c>
    </row>
    <row r="485" spans="1:10" ht="20.100000000000001" customHeight="1">
      <c r="A485" s="232"/>
      <c r="B485" s="233"/>
      <c r="C485" s="234" t="s">
        <v>146</v>
      </c>
      <c r="D485" s="235">
        <v>365.37799851418202</v>
      </c>
      <c r="E485" s="236">
        <v>365.37799851418202</v>
      </c>
      <c r="F485" s="236">
        <v>201.00174530823799</v>
      </c>
      <c r="G485" s="246">
        <v>0.636539488535666</v>
      </c>
      <c r="H485" s="236">
        <v>8.1529517634523998</v>
      </c>
      <c r="I485" s="236">
        <v>4.4022417729224603</v>
      </c>
      <c r="J485" s="242">
        <v>1.46741392430749</v>
      </c>
    </row>
    <row r="486" spans="1:10" ht="20.100000000000001" customHeight="1">
      <c r="A486" s="232"/>
      <c r="B486" s="233"/>
      <c r="C486" s="234" t="s">
        <v>147</v>
      </c>
      <c r="D486" s="235">
        <v>1801.60377506638</v>
      </c>
      <c r="E486" s="236">
        <v>1789.23364719612</v>
      </c>
      <c r="F486" s="236">
        <v>658.94748913246099</v>
      </c>
      <c r="G486" s="246">
        <v>0.46710169931753198</v>
      </c>
      <c r="H486" s="236">
        <v>146.85607174227499</v>
      </c>
      <c r="I486" s="244"/>
      <c r="J486" s="245"/>
    </row>
    <row r="487" spans="1:10" ht="20.100000000000001" customHeight="1">
      <c r="A487" s="232"/>
      <c r="B487" s="233"/>
      <c r="C487" s="234" t="s">
        <v>148</v>
      </c>
      <c r="D487" s="235">
        <v>684.11260464768395</v>
      </c>
      <c r="E487" s="236">
        <v>684.11260464768395</v>
      </c>
      <c r="F487" s="236">
        <v>724.81042231419497</v>
      </c>
      <c r="G487" s="246">
        <v>0.68081436944205798</v>
      </c>
      <c r="H487" s="236">
        <v>30.024717240404499</v>
      </c>
      <c r="I487" s="236">
        <v>30.9961159093716</v>
      </c>
      <c r="J487" s="242">
        <v>30.9961159093716</v>
      </c>
    </row>
    <row r="488" spans="1:10" ht="20.100000000000001" customHeight="1">
      <c r="A488" s="232"/>
      <c r="B488" s="233"/>
      <c r="C488" s="234" t="s">
        <v>149</v>
      </c>
      <c r="D488" s="235">
        <v>35.1719449957872</v>
      </c>
      <c r="E488" s="236">
        <v>35.1719449957872</v>
      </c>
      <c r="F488" s="236">
        <v>23.4498391675913</v>
      </c>
      <c r="G488" s="246">
        <v>0.66671999999999998</v>
      </c>
      <c r="H488" s="244"/>
      <c r="I488" s="244"/>
      <c r="J488" s="245"/>
    </row>
    <row r="489" spans="1:10" ht="20.100000000000001" customHeight="1">
      <c r="A489" s="232"/>
      <c r="B489" s="233"/>
      <c r="C489" s="234" t="s">
        <v>150</v>
      </c>
      <c r="D489" s="235">
        <v>441.41985479476199</v>
      </c>
      <c r="E489" s="236">
        <v>441.41985479476199</v>
      </c>
      <c r="F489" s="236">
        <v>196.44314873756801</v>
      </c>
      <c r="G489" s="246">
        <v>0.48652448904461898</v>
      </c>
      <c r="H489" s="236">
        <v>5.6088613646272796</v>
      </c>
      <c r="I489" s="236">
        <v>1.6348283388107401</v>
      </c>
      <c r="J489" s="242">
        <v>1.7703669530853401</v>
      </c>
    </row>
    <row r="490" spans="1:10" s="219" customFormat="1" ht="20.100000000000001" customHeight="1">
      <c r="A490" s="232"/>
      <c r="B490" s="233"/>
      <c r="C490" s="234" t="s">
        <v>63</v>
      </c>
      <c r="D490" s="237">
        <v>5772.6088751221996</v>
      </c>
      <c r="E490" s="238">
        <v>5731.4887692625398</v>
      </c>
      <c r="F490" s="238">
        <v>2579.1131098360402</v>
      </c>
      <c r="G490" s="247">
        <v>0.72554929606462604</v>
      </c>
      <c r="H490" s="238">
        <v>439.70133280936398</v>
      </c>
      <c r="I490" s="238">
        <v>37.033186021104797</v>
      </c>
      <c r="J490" s="243">
        <v>34.233896786764497</v>
      </c>
    </row>
    <row r="491" spans="1:10" ht="20.100000000000001" customHeight="1">
      <c r="A491" s="232"/>
      <c r="B491" s="233" t="s">
        <v>73</v>
      </c>
      <c r="C491" s="234" t="s">
        <v>154</v>
      </c>
      <c r="D491" s="235">
        <v>2.2059385097022202</v>
      </c>
      <c r="E491" s="236">
        <v>2.2059385097022202</v>
      </c>
      <c r="F491" s="236">
        <v>2.5818322111886598</v>
      </c>
      <c r="G491" s="246">
        <v>1.3333600000000001</v>
      </c>
      <c r="H491" s="236">
        <v>1.76630359657311</v>
      </c>
      <c r="I491" s="236">
        <v>0</v>
      </c>
      <c r="J491" s="242">
        <v>0</v>
      </c>
    </row>
    <row r="492" spans="1:10" ht="20.100000000000001" customHeight="1">
      <c r="A492" s="232"/>
      <c r="B492" s="233"/>
      <c r="C492" s="234" t="s">
        <v>155</v>
      </c>
      <c r="D492" s="235">
        <v>21.652921589292902</v>
      </c>
      <c r="E492" s="236">
        <v>16.2960870727821</v>
      </c>
      <c r="F492" s="236">
        <v>16.388462123347299</v>
      </c>
      <c r="G492" s="246">
        <v>0.79616126515566399</v>
      </c>
      <c r="H492" s="236">
        <v>4.9267194868641102</v>
      </c>
      <c r="I492" s="236">
        <v>0.52403897522213505</v>
      </c>
      <c r="J492" s="242">
        <v>0</v>
      </c>
    </row>
    <row r="493" spans="1:10" ht="20.100000000000001" customHeight="1">
      <c r="A493" s="232"/>
      <c r="B493" s="233"/>
      <c r="C493" s="234" t="s">
        <v>157</v>
      </c>
      <c r="D493" s="235">
        <v>26.7904399114413</v>
      </c>
      <c r="E493" s="236">
        <v>26.7904399114413</v>
      </c>
      <c r="F493" s="236">
        <v>8.1587081712965706</v>
      </c>
      <c r="G493" s="246">
        <v>0.319918149039147</v>
      </c>
      <c r="H493" s="236">
        <v>0</v>
      </c>
      <c r="I493" s="244"/>
      <c r="J493" s="245"/>
    </row>
    <row r="494" spans="1:10" ht="20.100000000000001" customHeight="1">
      <c r="A494" s="232"/>
      <c r="B494" s="233"/>
      <c r="C494" s="234" t="s">
        <v>158</v>
      </c>
      <c r="D494" s="235">
        <v>8.6074161156880198</v>
      </c>
      <c r="E494" s="236">
        <v>8.6074161156880198</v>
      </c>
      <c r="F494" s="236">
        <v>10.0585607877525</v>
      </c>
      <c r="G494" s="246">
        <v>1.18706666666667</v>
      </c>
      <c r="H494" s="236">
        <v>5.75</v>
      </c>
      <c r="I494" s="236">
        <v>0</v>
      </c>
      <c r="J494" s="242">
        <v>0</v>
      </c>
    </row>
    <row r="495" spans="1:10" ht="20.100000000000001" customHeight="1">
      <c r="A495" s="232"/>
      <c r="B495" s="233"/>
      <c r="C495" s="234" t="s">
        <v>159</v>
      </c>
      <c r="D495" s="235">
        <v>16.4514310819422</v>
      </c>
      <c r="E495" s="236">
        <v>16.4514310819422</v>
      </c>
      <c r="F495" s="236">
        <v>29.672060436508499</v>
      </c>
      <c r="G495" s="246">
        <v>1.3612</v>
      </c>
      <c r="H495" s="236">
        <v>16.603236261905099</v>
      </c>
      <c r="I495" s="236">
        <v>0.2</v>
      </c>
      <c r="J495" s="242">
        <v>0</v>
      </c>
    </row>
    <row r="496" spans="1:10" ht="20.100000000000001" customHeight="1">
      <c r="A496" s="232"/>
      <c r="B496" s="233"/>
      <c r="C496" s="234" t="s">
        <v>160</v>
      </c>
      <c r="D496" s="235">
        <v>11.6776122130033</v>
      </c>
      <c r="E496" s="236">
        <v>11.6776122130033</v>
      </c>
      <c r="F496" s="236">
        <v>5.0925467490815697</v>
      </c>
      <c r="G496" s="246">
        <v>0.52787466971198105</v>
      </c>
      <c r="H496" s="236">
        <v>0</v>
      </c>
      <c r="I496" s="236">
        <v>0.206658359953064</v>
      </c>
      <c r="J496" s="242">
        <v>0.103329179976532</v>
      </c>
    </row>
    <row r="497" spans="1:10" ht="20.100000000000001" customHeight="1">
      <c r="A497" s="232"/>
      <c r="B497" s="233"/>
      <c r="C497" s="234" t="s">
        <v>161</v>
      </c>
      <c r="D497" s="235">
        <v>33.688817969895901</v>
      </c>
      <c r="E497" s="236">
        <v>33.688817969895901</v>
      </c>
      <c r="F497" s="236">
        <v>74.870029056296701</v>
      </c>
      <c r="G497" s="246">
        <v>2.2223999999999999</v>
      </c>
      <c r="H497" s="236">
        <v>22.461008716889001</v>
      </c>
      <c r="I497" s="244"/>
      <c r="J497" s="245"/>
    </row>
    <row r="498" spans="1:10" s="219" customFormat="1" ht="20.100000000000001" customHeight="1">
      <c r="A498" s="232"/>
      <c r="B498" s="233"/>
      <c r="C498" s="234" t="s">
        <v>63</v>
      </c>
      <c r="D498" s="237">
        <v>121.074577390966</v>
      </c>
      <c r="E498" s="238">
        <v>115.717742874455</v>
      </c>
      <c r="F498" s="238">
        <v>146.82219953547201</v>
      </c>
      <c r="G498" s="247">
        <v>1.1344029457552001</v>
      </c>
      <c r="H498" s="238">
        <v>51.507268062231297</v>
      </c>
      <c r="I498" s="238">
        <v>0.93069733517519904</v>
      </c>
      <c r="J498" s="243">
        <v>0.103329179976532</v>
      </c>
    </row>
    <row r="499" spans="1:10" ht="20.100000000000001" customHeight="1">
      <c r="A499" s="232"/>
      <c r="B499" s="233" t="s">
        <v>74</v>
      </c>
      <c r="C499" s="234" t="s">
        <v>162</v>
      </c>
      <c r="D499" s="235">
        <v>6560.5569189244998</v>
      </c>
      <c r="E499" s="236">
        <v>4533.1763173537602</v>
      </c>
      <c r="F499" s="236">
        <v>541.93158783146703</v>
      </c>
      <c r="G499" s="246">
        <v>1.47160836437502</v>
      </c>
      <c r="H499" s="236">
        <v>25</v>
      </c>
      <c r="I499" s="236">
        <v>2</v>
      </c>
      <c r="J499" s="242">
        <v>0</v>
      </c>
    </row>
    <row r="500" spans="1:10" ht="20.100000000000001" customHeight="1">
      <c r="A500" s="232"/>
      <c r="B500" s="233"/>
      <c r="C500" s="234" t="s">
        <v>163</v>
      </c>
      <c r="D500" s="235">
        <v>138.150085585928</v>
      </c>
      <c r="E500" s="236">
        <v>0</v>
      </c>
      <c r="F500" s="244"/>
      <c r="G500" s="244"/>
      <c r="H500" s="244"/>
      <c r="I500" s="244"/>
      <c r="J500" s="245"/>
    </row>
    <row r="501" spans="1:10" ht="20.100000000000001" customHeight="1">
      <c r="A501" s="232"/>
      <c r="B501" s="233"/>
      <c r="C501" s="234" t="s">
        <v>164</v>
      </c>
      <c r="D501" s="235">
        <v>9295.2288643782194</v>
      </c>
      <c r="E501" s="236">
        <v>4661.6044068716501</v>
      </c>
      <c r="F501" s="236">
        <v>2139.8047238434601</v>
      </c>
      <c r="G501" s="246">
        <v>0.49986403761102999</v>
      </c>
      <c r="H501" s="236">
        <v>127.272824553864</v>
      </c>
      <c r="I501" s="236">
        <v>2.84974270688287</v>
      </c>
      <c r="J501" s="242">
        <v>0.01</v>
      </c>
    </row>
    <row r="502" spans="1:10" ht="20.100000000000001" customHeight="1">
      <c r="A502" s="232"/>
      <c r="B502" s="233"/>
      <c r="C502" s="234" t="s">
        <v>165</v>
      </c>
      <c r="D502" s="235">
        <v>1175.61170498518</v>
      </c>
      <c r="E502" s="236">
        <v>689.39283787416605</v>
      </c>
      <c r="F502" s="236">
        <v>299.91081717398799</v>
      </c>
      <c r="G502" s="246">
        <v>0.29345815288529697</v>
      </c>
      <c r="H502" s="236">
        <v>59.220424817113802</v>
      </c>
      <c r="I502" s="244"/>
      <c r="J502" s="245"/>
    </row>
    <row r="503" spans="1:10" ht="20.100000000000001" customHeight="1">
      <c r="A503" s="232"/>
      <c r="B503" s="233"/>
      <c r="C503" s="234" t="s">
        <v>166</v>
      </c>
      <c r="D503" s="235">
        <v>11641.9546677871</v>
      </c>
      <c r="E503" s="236">
        <v>8404.4831493246893</v>
      </c>
      <c r="F503" s="236">
        <v>2312.6144476673499</v>
      </c>
      <c r="G503" s="246">
        <v>0.42404713887789403</v>
      </c>
      <c r="H503" s="236">
        <v>191.14970961854499</v>
      </c>
      <c r="I503" s="244"/>
      <c r="J503" s="245"/>
    </row>
    <row r="504" spans="1:10" ht="20.100000000000001" customHeight="1">
      <c r="A504" s="232"/>
      <c r="B504" s="233"/>
      <c r="C504" s="234" t="s">
        <v>167</v>
      </c>
      <c r="D504" s="235">
        <v>21328.285614150001</v>
      </c>
      <c r="E504" s="236">
        <v>13307.7202497215</v>
      </c>
      <c r="F504" s="236">
        <v>4996.1196511586504</v>
      </c>
      <c r="G504" s="246">
        <v>0.90399831216540305</v>
      </c>
      <c r="H504" s="236">
        <v>713.07941453395802</v>
      </c>
      <c r="I504" s="236">
        <v>6.8421433796208104</v>
      </c>
      <c r="J504" s="242">
        <v>0</v>
      </c>
    </row>
    <row r="505" spans="1:10" ht="20.100000000000001" customHeight="1">
      <c r="A505" s="232"/>
      <c r="B505" s="233"/>
      <c r="C505" s="234" t="s">
        <v>168</v>
      </c>
      <c r="D505" s="235">
        <v>9370.2779975212998</v>
      </c>
      <c r="E505" s="236">
        <v>4805.0631566297498</v>
      </c>
      <c r="F505" s="236">
        <v>2355.2741238752601</v>
      </c>
      <c r="G505" s="246">
        <v>0.36517558981227899</v>
      </c>
      <c r="H505" s="236">
        <v>293.17638202444402</v>
      </c>
      <c r="I505" s="236">
        <v>2.07937957215682</v>
      </c>
      <c r="J505" s="245"/>
    </row>
    <row r="506" spans="1:10" ht="20.100000000000001" customHeight="1">
      <c r="A506" s="232"/>
      <c r="B506" s="233"/>
      <c r="C506" s="234" t="s">
        <v>170</v>
      </c>
      <c r="D506" s="235">
        <v>3457.208294477</v>
      </c>
      <c r="E506" s="236">
        <v>1455.82363455681</v>
      </c>
      <c r="F506" s="236">
        <v>518.51085126988596</v>
      </c>
      <c r="G506" s="246">
        <v>1.04778554446774</v>
      </c>
      <c r="H506" s="236">
        <v>47.574273899332901</v>
      </c>
      <c r="I506" s="236">
        <v>5.4093042210584104</v>
      </c>
      <c r="J506" s="242">
        <v>1.9075784462149501</v>
      </c>
    </row>
    <row r="507" spans="1:10" ht="20.100000000000001" customHeight="1">
      <c r="A507" s="232"/>
      <c r="B507" s="233"/>
      <c r="C507" s="234" t="s">
        <v>171</v>
      </c>
      <c r="D507" s="235">
        <v>10866.2779145732</v>
      </c>
      <c r="E507" s="236">
        <v>4347.3809256984096</v>
      </c>
      <c r="F507" s="236">
        <v>1447.4853174014499</v>
      </c>
      <c r="G507" s="246">
        <v>0.550363873801612</v>
      </c>
      <c r="H507" s="236">
        <v>276.12215374358902</v>
      </c>
      <c r="I507" s="236">
        <v>19.491136916433099</v>
      </c>
      <c r="J507" s="242">
        <v>4</v>
      </c>
    </row>
    <row r="508" spans="1:10" ht="20.100000000000001" customHeight="1">
      <c r="A508" s="232"/>
      <c r="B508" s="233"/>
      <c r="C508" s="234" t="s">
        <v>172</v>
      </c>
      <c r="D508" s="235">
        <v>6622.3702133733404</v>
      </c>
      <c r="E508" s="236">
        <v>3124.8717727261801</v>
      </c>
      <c r="F508" s="236">
        <v>1734.1987320374701</v>
      </c>
      <c r="G508" s="246">
        <v>0.38211668152259198</v>
      </c>
      <c r="H508" s="236">
        <v>163.64164090443799</v>
      </c>
      <c r="I508" s="244"/>
      <c r="J508" s="245"/>
    </row>
    <row r="509" spans="1:10" ht="20.100000000000001" customHeight="1">
      <c r="A509" s="232"/>
      <c r="B509" s="233"/>
      <c r="C509" s="234" t="s">
        <v>173</v>
      </c>
      <c r="D509" s="235">
        <v>4766.22944292591</v>
      </c>
      <c r="E509" s="236">
        <v>1832.4810354039901</v>
      </c>
      <c r="F509" s="236">
        <v>460.53428178985598</v>
      </c>
      <c r="G509" s="246">
        <v>0.27360082835628602</v>
      </c>
      <c r="H509" s="236">
        <v>114.849029015681</v>
      </c>
      <c r="I509" s="236">
        <v>53.695151877621299</v>
      </c>
      <c r="J509" s="242">
        <v>23.114099884646802</v>
      </c>
    </row>
    <row r="510" spans="1:10" ht="20.100000000000001" customHeight="1">
      <c r="A510" s="232"/>
      <c r="B510" s="233"/>
      <c r="C510" s="234" t="s">
        <v>174</v>
      </c>
      <c r="D510" s="235">
        <v>608.26771509383195</v>
      </c>
      <c r="E510" s="236">
        <v>222.11136341163001</v>
      </c>
      <c r="F510" s="236">
        <v>26.3264156824537</v>
      </c>
      <c r="G510" s="246">
        <v>0.368085</v>
      </c>
      <c r="H510" s="236">
        <v>0</v>
      </c>
      <c r="I510" s="244"/>
      <c r="J510" s="245"/>
    </row>
    <row r="511" spans="1:10" ht="20.100000000000001" customHeight="1">
      <c r="A511" s="232"/>
      <c r="B511" s="233"/>
      <c r="C511" s="234" t="s">
        <v>175</v>
      </c>
      <c r="D511" s="235">
        <v>8957.5551054556799</v>
      </c>
      <c r="E511" s="236">
        <v>3179.15851079197</v>
      </c>
      <c r="F511" s="236">
        <v>522.36914767621897</v>
      </c>
      <c r="G511" s="246">
        <v>8.7900183786137606E-2</v>
      </c>
      <c r="H511" s="236">
        <v>0</v>
      </c>
      <c r="I511" s="236">
        <v>13.1034639185754</v>
      </c>
      <c r="J511" s="242">
        <v>1.7868359888966501</v>
      </c>
    </row>
    <row r="512" spans="1:10" ht="20.100000000000001" customHeight="1">
      <c r="A512" s="232"/>
      <c r="B512" s="233"/>
      <c r="C512" s="234" t="s">
        <v>176</v>
      </c>
      <c r="D512" s="235">
        <v>12005.2744173294</v>
      </c>
      <c r="E512" s="236">
        <v>9322.2201094720003</v>
      </c>
      <c r="F512" s="236">
        <v>2421.2923444120001</v>
      </c>
      <c r="G512" s="246">
        <v>0.55454929795813701</v>
      </c>
      <c r="H512" s="236">
        <v>164.351301054977</v>
      </c>
      <c r="I512" s="236">
        <v>0</v>
      </c>
      <c r="J512" s="242">
        <v>0</v>
      </c>
    </row>
    <row r="513" spans="1:10" s="219" customFormat="1" ht="20.100000000000001" customHeight="1">
      <c r="A513" s="232"/>
      <c r="B513" s="233"/>
      <c r="C513" s="234" t="s">
        <v>63</v>
      </c>
      <c r="D513" s="237">
        <v>106793.248956561</v>
      </c>
      <c r="E513" s="238">
        <v>59885.487469836502</v>
      </c>
      <c r="F513" s="238">
        <v>19776.372441819502</v>
      </c>
      <c r="G513" s="247">
        <v>0.64061372514001402</v>
      </c>
      <c r="H513" s="238">
        <v>2175.4371541659398</v>
      </c>
      <c r="I513" s="238">
        <v>105.47032259234901</v>
      </c>
      <c r="J513" s="243">
        <v>30.8185143197584</v>
      </c>
    </row>
    <row r="514" spans="1:10" ht="20.100000000000001" customHeight="1">
      <c r="A514" s="232"/>
      <c r="B514" s="233" t="s">
        <v>75</v>
      </c>
      <c r="C514" s="234" t="s">
        <v>178</v>
      </c>
      <c r="D514" s="235">
        <v>30.164345186502899</v>
      </c>
      <c r="E514" s="236">
        <v>30.164345186502899</v>
      </c>
      <c r="F514" s="236">
        <v>13.809189129934699</v>
      </c>
      <c r="G514" s="246">
        <v>0.69445999999999997</v>
      </c>
      <c r="H514" s="236">
        <v>5.3528690373005796</v>
      </c>
      <c r="I514" s="236">
        <v>0</v>
      </c>
      <c r="J514" s="242">
        <v>0</v>
      </c>
    </row>
    <row r="515" spans="1:10" ht="20.100000000000001" customHeight="1">
      <c r="A515" s="232"/>
      <c r="B515" s="233"/>
      <c r="C515" s="234" t="s">
        <v>181</v>
      </c>
      <c r="D515" s="235">
        <v>6.2445854203194804</v>
      </c>
      <c r="E515" s="236">
        <v>6.2445854203194804</v>
      </c>
      <c r="F515" s="236">
        <v>2.7755933276236</v>
      </c>
      <c r="G515" s="246">
        <v>0.44447999999999999</v>
      </c>
      <c r="H515" s="236">
        <v>1.3877966638118</v>
      </c>
      <c r="I515" s="244"/>
      <c r="J515" s="245"/>
    </row>
    <row r="516" spans="1:10" ht="20.100000000000001" customHeight="1">
      <c r="A516" s="232"/>
      <c r="B516" s="233"/>
      <c r="C516" s="234" t="s">
        <v>184</v>
      </c>
      <c r="D516" s="235">
        <v>106.261643030624</v>
      </c>
      <c r="E516" s="236">
        <v>86.947416447022505</v>
      </c>
      <c r="F516" s="236">
        <v>15.7594868967744</v>
      </c>
      <c r="G516" s="246">
        <v>0.27956696576475998</v>
      </c>
      <c r="H516" s="236">
        <v>5.0594734876916396</v>
      </c>
      <c r="I516" s="244"/>
      <c r="J516" s="245"/>
    </row>
    <row r="517" spans="1:10" ht="20.100000000000001" customHeight="1">
      <c r="A517" s="232"/>
      <c r="B517" s="233"/>
      <c r="C517" s="234" t="s">
        <v>187</v>
      </c>
      <c r="D517" s="235">
        <v>328.298192720879</v>
      </c>
      <c r="E517" s="236">
        <v>251.12803638515999</v>
      </c>
      <c r="F517" s="236">
        <v>179.35716762788701</v>
      </c>
      <c r="G517" s="246">
        <v>0.80593773745538499</v>
      </c>
      <c r="H517" s="236">
        <v>57.731278441238601</v>
      </c>
      <c r="I517" s="236">
        <v>3.8790861968638399</v>
      </c>
      <c r="J517" s="242">
        <v>0</v>
      </c>
    </row>
    <row r="518" spans="1:10" ht="20.100000000000001" customHeight="1">
      <c r="A518" s="232"/>
      <c r="B518" s="233"/>
      <c r="C518" s="234" t="s">
        <v>188</v>
      </c>
      <c r="D518" s="235">
        <v>3.5038428680705298</v>
      </c>
      <c r="E518" s="236">
        <v>3.5038428680705298</v>
      </c>
      <c r="F518" s="236">
        <v>2.3360821169999899</v>
      </c>
      <c r="G518" s="246">
        <v>0.66671999999999998</v>
      </c>
      <c r="H518" s="244"/>
      <c r="I518" s="244"/>
      <c r="J518" s="245"/>
    </row>
    <row r="519" spans="1:10" s="219" customFormat="1" ht="20.100000000000001" customHeight="1">
      <c r="A519" s="232"/>
      <c r="B519" s="233"/>
      <c r="C519" s="234" t="s">
        <v>63</v>
      </c>
      <c r="D519" s="237">
        <v>474.472609226396</v>
      </c>
      <c r="E519" s="238">
        <v>377.98822630707502</v>
      </c>
      <c r="F519" s="238">
        <v>214.037519099219</v>
      </c>
      <c r="G519" s="247">
        <v>0.68093756530416905</v>
      </c>
      <c r="H519" s="238">
        <v>69.531417630042597</v>
      </c>
      <c r="I519" s="238">
        <v>3.8790861968638399</v>
      </c>
      <c r="J519" s="243">
        <v>0</v>
      </c>
    </row>
    <row r="520" spans="1:10" ht="20.100000000000001" customHeight="1">
      <c r="A520" s="232" t="s">
        <v>17</v>
      </c>
      <c r="B520" s="233" t="s">
        <v>66</v>
      </c>
      <c r="C520" s="234" t="s">
        <v>78</v>
      </c>
      <c r="D520" s="235">
        <v>11893.967196330401</v>
      </c>
      <c r="E520" s="236">
        <v>9486.4462401831406</v>
      </c>
      <c r="F520" s="236">
        <v>5361.6901108239799</v>
      </c>
      <c r="G520" s="246">
        <v>0.59562982291492395</v>
      </c>
      <c r="H520" s="236">
        <v>1584.3097119469801</v>
      </c>
      <c r="I520" s="236">
        <v>11.528889582798399</v>
      </c>
      <c r="J520" s="242">
        <v>0</v>
      </c>
    </row>
    <row r="521" spans="1:10" ht="20.100000000000001" customHeight="1">
      <c r="A521" s="232"/>
      <c r="B521" s="233"/>
      <c r="C521" s="234" t="s">
        <v>79</v>
      </c>
      <c r="D521" s="235">
        <v>15244.0213390471</v>
      </c>
      <c r="E521" s="236">
        <v>13700.8653744685</v>
      </c>
      <c r="F521" s="236">
        <v>8320.0979595796507</v>
      </c>
      <c r="G521" s="246">
        <v>0.954464399813717</v>
      </c>
      <c r="H521" s="236">
        <v>4019.2434953033999</v>
      </c>
      <c r="I521" s="236">
        <v>243.54492006220701</v>
      </c>
      <c r="J521" s="242">
        <v>191.71000938533899</v>
      </c>
    </row>
    <row r="522" spans="1:10" ht="20.100000000000001" customHeight="1">
      <c r="A522" s="232"/>
      <c r="B522" s="233"/>
      <c r="C522" s="234" t="s">
        <v>80</v>
      </c>
      <c r="D522" s="235">
        <v>123.826283027865</v>
      </c>
      <c r="E522" s="236">
        <v>123.826283027865</v>
      </c>
      <c r="F522" s="236">
        <v>141.36295678083201</v>
      </c>
      <c r="G522" s="246">
        <v>1.1457865805879099</v>
      </c>
      <c r="H522" s="236">
        <v>63.374814407113398</v>
      </c>
      <c r="I522" s="244"/>
      <c r="J522" s="245"/>
    </row>
    <row r="523" spans="1:10" ht="20.100000000000001" customHeight="1">
      <c r="A523" s="232"/>
      <c r="B523" s="233"/>
      <c r="C523" s="234" t="s">
        <v>81</v>
      </c>
      <c r="D523" s="235">
        <v>571.43975102222203</v>
      </c>
      <c r="E523" s="236">
        <v>559.48083472222197</v>
      </c>
      <c r="F523" s="236">
        <v>343.245580621653</v>
      </c>
      <c r="G523" s="246">
        <v>0.66891092117758799</v>
      </c>
      <c r="H523" s="236">
        <v>173.40375271082701</v>
      </c>
      <c r="I523" s="236">
        <v>0.35906500000000002</v>
      </c>
      <c r="J523" s="242">
        <v>0</v>
      </c>
    </row>
    <row r="524" spans="1:10" ht="20.100000000000001" customHeight="1">
      <c r="A524" s="232"/>
      <c r="B524" s="233"/>
      <c r="C524" s="234" t="s">
        <v>82</v>
      </c>
      <c r="D524" s="235">
        <v>17724.736486073802</v>
      </c>
      <c r="E524" s="236">
        <v>15073.9372064377</v>
      </c>
      <c r="F524" s="236">
        <v>8223.5475589677608</v>
      </c>
      <c r="G524" s="246">
        <v>0.74297782217038799</v>
      </c>
      <c r="H524" s="236">
        <v>3811.3798258182301</v>
      </c>
      <c r="I524" s="236">
        <v>5.3154999999999999E-3</v>
      </c>
      <c r="J524" s="242">
        <v>0</v>
      </c>
    </row>
    <row r="525" spans="1:10" ht="20.100000000000001" customHeight="1">
      <c r="A525" s="232"/>
      <c r="B525" s="233"/>
      <c r="C525" s="234" t="s">
        <v>83</v>
      </c>
      <c r="D525" s="235">
        <v>4028.76760349901</v>
      </c>
      <c r="E525" s="236">
        <v>3982.71081170957</v>
      </c>
      <c r="F525" s="236">
        <v>2883.38674018352</v>
      </c>
      <c r="G525" s="246">
        <v>0.62293678937964803</v>
      </c>
      <c r="H525" s="236">
        <v>1094.9014336161599</v>
      </c>
      <c r="I525" s="236">
        <v>0</v>
      </c>
      <c r="J525" s="242">
        <v>0</v>
      </c>
    </row>
    <row r="526" spans="1:10" ht="20.100000000000001" customHeight="1">
      <c r="A526" s="232"/>
      <c r="B526" s="233"/>
      <c r="C526" s="234" t="s">
        <v>84</v>
      </c>
      <c r="D526" s="235">
        <v>3256.2549795377499</v>
      </c>
      <c r="E526" s="236">
        <v>3235.4234445377501</v>
      </c>
      <c r="F526" s="236">
        <v>2263.0087221670001</v>
      </c>
      <c r="G526" s="246">
        <v>0.85889572355322197</v>
      </c>
      <c r="H526" s="236">
        <v>1530.3809482494801</v>
      </c>
      <c r="I526" s="236">
        <v>53.802127499999997</v>
      </c>
      <c r="J526" s="242">
        <v>13.4568675</v>
      </c>
    </row>
    <row r="527" spans="1:10" ht="20.100000000000001" customHeight="1">
      <c r="A527" s="232"/>
      <c r="B527" s="233"/>
      <c r="C527" s="234" t="s">
        <v>85</v>
      </c>
      <c r="D527" s="235">
        <v>11759.4317949492</v>
      </c>
      <c r="E527" s="236">
        <v>9614.1849951243894</v>
      </c>
      <c r="F527" s="236">
        <v>6754.7378652366697</v>
      </c>
      <c r="G527" s="246">
        <v>0.66877141966083098</v>
      </c>
      <c r="H527" s="236">
        <v>2021.06479709257</v>
      </c>
      <c r="I527" s="236">
        <v>0</v>
      </c>
      <c r="J527" s="242">
        <v>0</v>
      </c>
    </row>
    <row r="528" spans="1:10" ht="20.100000000000001" customHeight="1">
      <c r="A528" s="232"/>
      <c r="B528" s="233"/>
      <c r="C528" s="234" t="s">
        <v>86</v>
      </c>
      <c r="D528" s="235">
        <v>1163.9904299361499</v>
      </c>
      <c r="E528" s="236">
        <v>879.43805116852297</v>
      </c>
      <c r="F528" s="236">
        <v>293.30543567280102</v>
      </c>
      <c r="G528" s="246">
        <v>0.25618477587919902</v>
      </c>
      <c r="H528" s="236">
        <v>138.09920977336</v>
      </c>
      <c r="I528" s="244"/>
      <c r="J528" s="245"/>
    </row>
    <row r="529" spans="1:10" ht="20.100000000000001" customHeight="1">
      <c r="A529" s="232"/>
      <c r="B529" s="233"/>
      <c r="C529" s="234" t="s">
        <v>87</v>
      </c>
      <c r="D529" s="235">
        <v>785.08573177372705</v>
      </c>
      <c r="E529" s="236">
        <v>785.08573177372705</v>
      </c>
      <c r="F529" s="236">
        <v>729.66957536385803</v>
      </c>
      <c r="G529" s="246">
        <v>0.72335919309250096</v>
      </c>
      <c r="H529" s="236">
        <v>410.57546180898203</v>
      </c>
      <c r="I529" s="236">
        <v>12.482801645619199</v>
      </c>
      <c r="J529" s="242">
        <v>0</v>
      </c>
    </row>
    <row r="530" spans="1:10" ht="20.100000000000001" customHeight="1">
      <c r="A530" s="232"/>
      <c r="B530" s="233"/>
      <c r="C530" s="234" t="s">
        <v>88</v>
      </c>
      <c r="D530" s="235">
        <v>2172.2814214113</v>
      </c>
      <c r="E530" s="236">
        <v>1038.5404541707401</v>
      </c>
      <c r="F530" s="236">
        <v>566.88691177073599</v>
      </c>
      <c r="G530" s="246">
        <v>0.48516423434890399</v>
      </c>
      <c r="H530" s="236">
        <v>23.289603295915501</v>
      </c>
      <c r="I530" s="236">
        <v>3.5229609577487002</v>
      </c>
      <c r="J530" s="245"/>
    </row>
    <row r="531" spans="1:10" s="219" customFormat="1" ht="20.100000000000001" customHeight="1">
      <c r="A531" s="232"/>
      <c r="B531" s="233"/>
      <c r="C531" s="234" t="s">
        <v>63</v>
      </c>
      <c r="D531" s="237">
        <v>68723.803016608595</v>
      </c>
      <c r="E531" s="238">
        <v>58479.9394273242</v>
      </c>
      <c r="F531" s="238">
        <v>35880.939417168498</v>
      </c>
      <c r="G531" s="247">
        <v>0.69378296739908596</v>
      </c>
      <c r="H531" s="238">
        <v>14870.023054023</v>
      </c>
      <c r="I531" s="238">
        <v>325.24608024837403</v>
      </c>
      <c r="J531" s="243">
        <v>205.16687688533901</v>
      </c>
    </row>
    <row r="532" spans="1:10" ht="20.100000000000001" customHeight="1">
      <c r="A532" s="232"/>
      <c r="B532" s="233" t="s">
        <v>67</v>
      </c>
      <c r="C532" s="234" t="s">
        <v>89</v>
      </c>
      <c r="D532" s="235">
        <v>379.62816941205699</v>
      </c>
      <c r="E532" s="236">
        <v>379.62816941205699</v>
      </c>
      <c r="F532" s="236">
        <v>199.654621697202</v>
      </c>
      <c r="G532" s="246">
        <v>0.514487824686096</v>
      </c>
      <c r="H532" s="236">
        <v>112.338398980543</v>
      </c>
      <c r="I532" s="244"/>
      <c r="J532" s="245"/>
    </row>
    <row r="533" spans="1:10" ht="20.100000000000001" customHeight="1">
      <c r="A533" s="232"/>
      <c r="B533" s="233"/>
      <c r="C533" s="234" t="s">
        <v>90</v>
      </c>
      <c r="D533" s="235">
        <v>604.14124777506095</v>
      </c>
      <c r="E533" s="236">
        <v>589.44243145147698</v>
      </c>
      <c r="F533" s="236">
        <v>317.80248539295701</v>
      </c>
      <c r="G533" s="246">
        <v>0.534164720122286</v>
      </c>
      <c r="H533" s="236">
        <v>83.869046329881897</v>
      </c>
      <c r="I533" s="244"/>
      <c r="J533" s="245"/>
    </row>
    <row r="534" spans="1:10" ht="20.100000000000001" customHeight="1">
      <c r="A534" s="232"/>
      <c r="B534" s="233"/>
      <c r="C534" s="234" t="s">
        <v>91</v>
      </c>
      <c r="D534" s="235">
        <v>1229.66241769914</v>
      </c>
      <c r="E534" s="236">
        <v>1185.2867285034199</v>
      </c>
      <c r="F534" s="236">
        <v>1322.00212928874</v>
      </c>
      <c r="G534" s="246">
        <v>1.0615584555969999</v>
      </c>
      <c r="H534" s="236">
        <v>432.82859420482998</v>
      </c>
      <c r="I534" s="244"/>
      <c r="J534" s="245"/>
    </row>
    <row r="535" spans="1:10" ht="20.100000000000001" customHeight="1">
      <c r="A535" s="232"/>
      <c r="B535" s="233"/>
      <c r="C535" s="234" t="s">
        <v>92</v>
      </c>
      <c r="D535" s="235">
        <v>431.80572776960202</v>
      </c>
      <c r="E535" s="236">
        <v>338.34937694782599</v>
      </c>
      <c r="F535" s="236">
        <v>218.90541572169499</v>
      </c>
      <c r="G535" s="246">
        <v>0.545155208388163</v>
      </c>
      <c r="H535" s="236">
        <v>0.65664</v>
      </c>
      <c r="I535" s="236">
        <v>0</v>
      </c>
      <c r="J535" s="242">
        <v>0</v>
      </c>
    </row>
    <row r="536" spans="1:10" ht="20.100000000000001" customHeight="1">
      <c r="A536" s="232"/>
      <c r="B536" s="233"/>
      <c r="C536" s="234" t="s">
        <v>93</v>
      </c>
      <c r="D536" s="235">
        <v>2038.4235249144399</v>
      </c>
      <c r="E536" s="236">
        <v>2038.4235249144399</v>
      </c>
      <c r="F536" s="236">
        <v>1952.1224179246001</v>
      </c>
      <c r="G536" s="246">
        <v>0.92631924032400204</v>
      </c>
      <c r="H536" s="236">
        <v>426.88837113738202</v>
      </c>
      <c r="I536" s="244"/>
      <c r="J536" s="245"/>
    </row>
    <row r="537" spans="1:10" ht="20.100000000000001" customHeight="1">
      <c r="A537" s="232"/>
      <c r="B537" s="233"/>
      <c r="C537" s="234" t="s">
        <v>94</v>
      </c>
      <c r="D537" s="235">
        <v>2191.5189873213699</v>
      </c>
      <c r="E537" s="236">
        <v>1944.8049914804401</v>
      </c>
      <c r="F537" s="236">
        <v>1183.9733290331401</v>
      </c>
      <c r="G537" s="246">
        <v>0.88758810241170205</v>
      </c>
      <c r="H537" s="236">
        <v>495.72616403953299</v>
      </c>
      <c r="I537" s="236">
        <v>0.03</v>
      </c>
      <c r="J537" s="242">
        <v>2.5000000000000001E-2</v>
      </c>
    </row>
    <row r="538" spans="1:10" ht="20.100000000000001" customHeight="1">
      <c r="A538" s="232"/>
      <c r="B538" s="233"/>
      <c r="C538" s="234" t="s">
        <v>95</v>
      </c>
      <c r="D538" s="235">
        <v>3208.1192170222098</v>
      </c>
      <c r="E538" s="236">
        <v>3077.7980903060702</v>
      </c>
      <c r="F538" s="236">
        <v>2491.5758308926302</v>
      </c>
      <c r="G538" s="246">
        <v>0.69293429158335496</v>
      </c>
      <c r="H538" s="236">
        <v>785.86623504921397</v>
      </c>
      <c r="I538" s="236">
        <v>12.274645090856501</v>
      </c>
      <c r="J538" s="242">
        <v>7.6077464970943902</v>
      </c>
    </row>
    <row r="539" spans="1:10" ht="20.100000000000001" customHeight="1">
      <c r="A539" s="232"/>
      <c r="B539" s="233"/>
      <c r="C539" s="234" t="s">
        <v>96</v>
      </c>
      <c r="D539" s="235">
        <v>3687.6600198107999</v>
      </c>
      <c r="E539" s="236">
        <v>3627.16284343592</v>
      </c>
      <c r="F539" s="236">
        <v>3971.0757923474598</v>
      </c>
      <c r="G539" s="246">
        <v>0.79657131256200497</v>
      </c>
      <c r="H539" s="236">
        <v>2368.3811429554298</v>
      </c>
      <c r="I539" s="236">
        <v>0.10199999999999999</v>
      </c>
      <c r="J539" s="242">
        <v>5.5E-2</v>
      </c>
    </row>
    <row r="540" spans="1:10" ht="20.100000000000001" customHeight="1">
      <c r="A540" s="232"/>
      <c r="B540" s="233"/>
      <c r="C540" s="234" t="s">
        <v>97</v>
      </c>
      <c r="D540" s="235">
        <v>280.67333683872903</v>
      </c>
      <c r="E540" s="236">
        <v>280.34333683872899</v>
      </c>
      <c r="F540" s="236">
        <v>168.40768860148199</v>
      </c>
      <c r="G540" s="246">
        <v>1.1255140917213899</v>
      </c>
      <c r="H540" s="236">
        <v>90.512286580634907</v>
      </c>
      <c r="I540" s="236">
        <v>0.30190651452890399</v>
      </c>
      <c r="J540" s="242">
        <v>0.30190651452890399</v>
      </c>
    </row>
    <row r="541" spans="1:10" ht="20.100000000000001" customHeight="1">
      <c r="A541" s="232"/>
      <c r="B541" s="233"/>
      <c r="C541" s="234" t="s">
        <v>98</v>
      </c>
      <c r="D541" s="235">
        <v>1483.5542833950001</v>
      </c>
      <c r="E541" s="236">
        <v>1483.007420895</v>
      </c>
      <c r="F541" s="236">
        <v>1092.98870273233</v>
      </c>
      <c r="G541" s="246">
        <v>0.60025489230100604</v>
      </c>
      <c r="H541" s="236">
        <v>715.40891629879297</v>
      </c>
      <c r="I541" s="236">
        <v>0.21874499999999999</v>
      </c>
      <c r="J541" s="242">
        <v>0</v>
      </c>
    </row>
    <row r="542" spans="1:10" s="219" customFormat="1" ht="20.100000000000001" customHeight="1">
      <c r="A542" s="232"/>
      <c r="B542" s="233"/>
      <c r="C542" s="234" t="s">
        <v>63</v>
      </c>
      <c r="D542" s="237">
        <v>15535.1869319584</v>
      </c>
      <c r="E542" s="238">
        <v>14944.2469141854</v>
      </c>
      <c r="F542" s="238">
        <v>12918.5084136322</v>
      </c>
      <c r="G542" s="247">
        <v>0.82075338451505098</v>
      </c>
      <c r="H542" s="238">
        <v>5512.4757955762398</v>
      </c>
      <c r="I542" s="238">
        <v>12.927296605385401</v>
      </c>
      <c r="J542" s="243">
        <v>7.9896530116233002</v>
      </c>
    </row>
    <row r="543" spans="1:10" ht="20.100000000000001" customHeight="1">
      <c r="A543" s="232"/>
      <c r="B543" s="233" t="s">
        <v>68</v>
      </c>
      <c r="C543" s="234" t="s">
        <v>99</v>
      </c>
      <c r="D543" s="235">
        <v>3474.47889306454</v>
      </c>
      <c r="E543" s="236">
        <v>3221.9870893798802</v>
      </c>
      <c r="F543" s="236">
        <v>1814.8405079003701</v>
      </c>
      <c r="G543" s="246">
        <v>0.58009580848832099</v>
      </c>
      <c r="H543" s="236">
        <v>339.61675776856799</v>
      </c>
      <c r="I543" s="244"/>
      <c r="J543" s="245"/>
    </row>
    <row r="544" spans="1:10" ht="20.100000000000001" customHeight="1">
      <c r="A544" s="232"/>
      <c r="B544" s="233"/>
      <c r="C544" s="234" t="s">
        <v>100</v>
      </c>
      <c r="D544" s="235">
        <v>5486.1448674568401</v>
      </c>
      <c r="E544" s="236">
        <v>5476.2368779626704</v>
      </c>
      <c r="F544" s="236">
        <v>6289.1079363468198</v>
      </c>
      <c r="G544" s="246">
        <v>1.01252724393102</v>
      </c>
      <c r="H544" s="236">
        <v>2532.1893284644798</v>
      </c>
      <c r="I544" s="244"/>
      <c r="J544" s="245"/>
    </row>
    <row r="545" spans="1:10" ht="20.100000000000001" customHeight="1">
      <c r="A545" s="232"/>
      <c r="B545" s="233"/>
      <c r="C545" s="234" t="s">
        <v>101</v>
      </c>
      <c r="D545" s="235">
        <v>9172.6204418402704</v>
      </c>
      <c r="E545" s="236">
        <v>9172.6204418402704</v>
      </c>
      <c r="F545" s="236">
        <v>8295.5211506028008</v>
      </c>
      <c r="G545" s="246">
        <v>1.0866884629119999</v>
      </c>
      <c r="H545" s="236">
        <v>2735.4220323751802</v>
      </c>
      <c r="I545" s="236">
        <v>0</v>
      </c>
      <c r="J545" s="242">
        <v>0</v>
      </c>
    </row>
    <row r="546" spans="1:10" ht="20.100000000000001" customHeight="1">
      <c r="A546" s="232"/>
      <c r="B546" s="233"/>
      <c r="C546" s="234" t="s">
        <v>102</v>
      </c>
      <c r="D546" s="235">
        <v>8668.9442539376796</v>
      </c>
      <c r="E546" s="236">
        <v>8585.1689196010902</v>
      </c>
      <c r="F546" s="236">
        <v>5194.87941793962</v>
      </c>
      <c r="G546" s="246">
        <v>0.63344285823306501</v>
      </c>
      <c r="H546" s="236">
        <v>1471.9434176602299</v>
      </c>
      <c r="I546" s="236">
        <v>20.658517740624902</v>
      </c>
      <c r="J546" s="242">
        <v>20.658517740624902</v>
      </c>
    </row>
    <row r="547" spans="1:10" ht="20.100000000000001" customHeight="1">
      <c r="A547" s="232"/>
      <c r="B547" s="233"/>
      <c r="C547" s="234" t="s">
        <v>103</v>
      </c>
      <c r="D547" s="235">
        <v>5556.19232983855</v>
      </c>
      <c r="E547" s="236">
        <v>5510.3857617149797</v>
      </c>
      <c r="F547" s="236">
        <v>3605.4951482316601</v>
      </c>
      <c r="G547" s="246">
        <v>0.52949966608396803</v>
      </c>
      <c r="H547" s="236">
        <v>1302.9512101242101</v>
      </c>
      <c r="I547" s="236">
        <v>0</v>
      </c>
      <c r="J547" s="242">
        <v>0</v>
      </c>
    </row>
    <row r="548" spans="1:10" ht="20.100000000000001" customHeight="1">
      <c r="A548" s="232"/>
      <c r="B548" s="233"/>
      <c r="C548" s="234" t="s">
        <v>104</v>
      </c>
      <c r="D548" s="235">
        <v>4362.6022492616103</v>
      </c>
      <c r="E548" s="236">
        <v>4270.5024226540299</v>
      </c>
      <c r="F548" s="236">
        <v>2000.34888512272</v>
      </c>
      <c r="G548" s="246">
        <v>0.47572047170312498</v>
      </c>
      <c r="H548" s="236">
        <v>413.26249997399498</v>
      </c>
      <c r="I548" s="244"/>
      <c r="J548" s="245"/>
    </row>
    <row r="549" spans="1:10" ht="20.100000000000001" customHeight="1">
      <c r="A549" s="232"/>
      <c r="B549" s="233"/>
      <c r="C549" s="234" t="s">
        <v>105</v>
      </c>
      <c r="D549" s="235">
        <v>5168.6711654221399</v>
      </c>
      <c r="E549" s="236">
        <v>4558.3880020871502</v>
      </c>
      <c r="F549" s="236">
        <v>2440.2673130626299</v>
      </c>
      <c r="G549" s="246">
        <v>0.58826900811738003</v>
      </c>
      <c r="H549" s="236">
        <v>624.40066081377904</v>
      </c>
      <c r="I549" s="236">
        <v>0</v>
      </c>
      <c r="J549" s="242">
        <v>0</v>
      </c>
    </row>
    <row r="550" spans="1:10" ht="20.100000000000001" customHeight="1">
      <c r="A550" s="232"/>
      <c r="B550" s="233"/>
      <c r="C550" s="234" t="s">
        <v>106</v>
      </c>
      <c r="D550" s="235">
        <v>6819.3621417565801</v>
      </c>
      <c r="E550" s="236">
        <v>6501.1183602098999</v>
      </c>
      <c r="F550" s="236">
        <v>3400.7795576892399</v>
      </c>
      <c r="G550" s="246">
        <v>0.59802901294476896</v>
      </c>
      <c r="H550" s="236">
        <v>810.09180977075698</v>
      </c>
      <c r="I550" s="236">
        <v>0</v>
      </c>
      <c r="J550" s="242">
        <v>0</v>
      </c>
    </row>
    <row r="551" spans="1:10" ht="20.100000000000001" customHeight="1">
      <c r="A551" s="232"/>
      <c r="B551" s="233"/>
      <c r="C551" s="234" t="s">
        <v>107</v>
      </c>
      <c r="D551" s="235">
        <v>3216.6246974416299</v>
      </c>
      <c r="E551" s="236">
        <v>3163.86594823838</v>
      </c>
      <c r="F551" s="236">
        <v>1898.8775087475201</v>
      </c>
      <c r="G551" s="246">
        <v>0.43932658663122298</v>
      </c>
      <c r="H551" s="236">
        <v>641.92502493049699</v>
      </c>
      <c r="I551" s="236">
        <v>75.001499999999993</v>
      </c>
      <c r="J551" s="242">
        <v>0.50000999999999995</v>
      </c>
    </row>
    <row r="552" spans="1:10" ht="20.100000000000001" customHeight="1">
      <c r="A552" s="232"/>
      <c r="B552" s="233"/>
      <c r="C552" s="234" t="s">
        <v>108</v>
      </c>
      <c r="D552" s="235">
        <v>3847.6695470137402</v>
      </c>
      <c r="E552" s="236">
        <v>3573.3973768610199</v>
      </c>
      <c r="F552" s="236">
        <v>2130.2941000701899</v>
      </c>
      <c r="G552" s="246">
        <v>0.55485895744469005</v>
      </c>
      <c r="H552" s="236">
        <v>527.06341669410801</v>
      </c>
      <c r="I552" s="244"/>
      <c r="J552" s="245"/>
    </row>
    <row r="553" spans="1:10" ht="20.100000000000001" customHeight="1">
      <c r="A553" s="232"/>
      <c r="B553" s="233"/>
      <c r="C553" s="234" t="s">
        <v>109</v>
      </c>
      <c r="D553" s="235">
        <v>3507.4838249357599</v>
      </c>
      <c r="E553" s="236">
        <v>3507.4838249357599</v>
      </c>
      <c r="F553" s="236">
        <v>1979.2311534615801</v>
      </c>
      <c r="G553" s="246">
        <v>0.53868844548439399</v>
      </c>
      <c r="H553" s="236">
        <v>809.68163606044504</v>
      </c>
      <c r="I553" s="244"/>
      <c r="J553" s="245"/>
    </row>
    <row r="554" spans="1:10" ht="20.100000000000001" customHeight="1">
      <c r="A554" s="232"/>
      <c r="B554" s="233"/>
      <c r="C554" s="234" t="s">
        <v>110</v>
      </c>
      <c r="D554" s="235">
        <v>5192.1533298385702</v>
      </c>
      <c r="E554" s="236">
        <v>5192.1533298385702</v>
      </c>
      <c r="F554" s="236">
        <v>2535.8560397214201</v>
      </c>
      <c r="G554" s="246">
        <v>0.52245529053531603</v>
      </c>
      <c r="H554" s="236">
        <v>388.69271882615499</v>
      </c>
      <c r="I554" s="244"/>
      <c r="J554" s="245"/>
    </row>
    <row r="555" spans="1:10" ht="20.100000000000001" customHeight="1">
      <c r="A555" s="232"/>
      <c r="B555" s="233"/>
      <c r="C555" s="234" t="s">
        <v>111</v>
      </c>
      <c r="D555" s="235">
        <v>8795.4114321311499</v>
      </c>
      <c r="E555" s="236">
        <v>8591.3209505274608</v>
      </c>
      <c r="F555" s="236">
        <v>5451.7403148452004</v>
      </c>
      <c r="G555" s="246">
        <v>0.65377257969755898</v>
      </c>
      <c r="H555" s="236">
        <v>838.57286015950206</v>
      </c>
      <c r="I555" s="244"/>
      <c r="J555" s="245"/>
    </row>
    <row r="556" spans="1:10" ht="20.100000000000001" customHeight="1">
      <c r="A556" s="232"/>
      <c r="B556" s="233"/>
      <c r="C556" s="234" t="s">
        <v>112</v>
      </c>
      <c r="D556" s="235">
        <v>6057.0725847839203</v>
      </c>
      <c r="E556" s="236">
        <v>5754.6921188566002</v>
      </c>
      <c r="F556" s="236">
        <v>4076.5801034533401</v>
      </c>
      <c r="G556" s="246">
        <v>0.83107801664415304</v>
      </c>
      <c r="H556" s="236">
        <v>1137.0980618475401</v>
      </c>
      <c r="I556" s="244"/>
      <c r="J556" s="245"/>
    </row>
    <row r="557" spans="1:10" ht="20.100000000000001" customHeight="1">
      <c r="A557" s="232"/>
      <c r="B557" s="233"/>
      <c r="C557" s="234" t="s">
        <v>113</v>
      </c>
      <c r="D557" s="235">
        <v>984.13800861145796</v>
      </c>
      <c r="E557" s="236">
        <v>982.93800861145803</v>
      </c>
      <c r="F557" s="236">
        <v>761.26907921855104</v>
      </c>
      <c r="G557" s="246">
        <v>0.68572829869694496</v>
      </c>
      <c r="H557" s="236">
        <v>258.59729674169398</v>
      </c>
      <c r="I557" s="236">
        <v>0</v>
      </c>
      <c r="J557" s="242">
        <v>0</v>
      </c>
    </row>
    <row r="558" spans="1:10" s="219" customFormat="1" ht="20.100000000000001" customHeight="1">
      <c r="A558" s="232"/>
      <c r="B558" s="233"/>
      <c r="C558" s="234" t="s">
        <v>63</v>
      </c>
      <c r="D558" s="237">
        <v>80309.569767334498</v>
      </c>
      <c r="E558" s="238">
        <v>78062.259433319196</v>
      </c>
      <c r="F558" s="238">
        <v>51875.0882164137</v>
      </c>
      <c r="G558" s="247">
        <v>0.62787067415414899</v>
      </c>
      <c r="H558" s="238">
        <v>14831.508732211199</v>
      </c>
      <c r="I558" s="238">
        <v>95.660017740624994</v>
      </c>
      <c r="J558" s="243">
        <v>21.158527740624901</v>
      </c>
    </row>
    <row r="559" spans="1:10" ht="20.100000000000001" customHeight="1">
      <c r="A559" s="232"/>
      <c r="B559" s="233" t="s">
        <v>69</v>
      </c>
      <c r="C559" s="234" t="s">
        <v>114</v>
      </c>
      <c r="D559" s="235">
        <v>614.49501440289202</v>
      </c>
      <c r="E559" s="236">
        <v>614.49501440289202</v>
      </c>
      <c r="F559" s="236">
        <v>856.23050599905696</v>
      </c>
      <c r="G559" s="246">
        <v>1.0787717700305</v>
      </c>
      <c r="H559" s="236">
        <v>395.67668817263302</v>
      </c>
      <c r="I559" s="236">
        <v>0</v>
      </c>
      <c r="J559" s="242">
        <v>0</v>
      </c>
    </row>
    <row r="560" spans="1:10" ht="20.100000000000001" customHeight="1">
      <c r="A560" s="232"/>
      <c r="B560" s="233"/>
      <c r="C560" s="234" t="s">
        <v>115</v>
      </c>
      <c r="D560" s="235">
        <v>3745.58340248076</v>
      </c>
      <c r="E560" s="236">
        <v>3663.3288563193701</v>
      </c>
      <c r="F560" s="236">
        <v>2541.5125790504198</v>
      </c>
      <c r="G560" s="246">
        <v>0.76501105471752995</v>
      </c>
      <c r="H560" s="236">
        <v>1448.56846858979</v>
      </c>
      <c r="I560" s="244"/>
      <c r="J560" s="245"/>
    </row>
    <row r="561" spans="1:10" ht="20.100000000000001" customHeight="1">
      <c r="A561" s="232"/>
      <c r="B561" s="233"/>
      <c r="C561" s="234" t="s">
        <v>116</v>
      </c>
      <c r="D561" s="235">
        <v>1582.78931478853</v>
      </c>
      <c r="E561" s="236">
        <v>1582.76931478853</v>
      </c>
      <c r="F561" s="236">
        <v>1220.62561139851</v>
      </c>
      <c r="G561" s="246">
        <v>1.3774312892815499</v>
      </c>
      <c r="H561" s="236">
        <v>268.90464672766501</v>
      </c>
      <c r="I561" s="236">
        <v>0</v>
      </c>
      <c r="J561" s="242">
        <v>0</v>
      </c>
    </row>
    <row r="562" spans="1:10" ht="20.100000000000001" customHeight="1">
      <c r="A562" s="232"/>
      <c r="B562" s="233"/>
      <c r="C562" s="234" t="s">
        <v>117</v>
      </c>
      <c r="D562" s="235">
        <v>1712.41244977051</v>
      </c>
      <c r="E562" s="236">
        <v>1701.58849657311</v>
      </c>
      <c r="F562" s="236">
        <v>1209.8319266083599</v>
      </c>
      <c r="G562" s="246">
        <v>0.762171459053817</v>
      </c>
      <c r="H562" s="236">
        <v>486.894141542429</v>
      </c>
      <c r="I562" s="236">
        <v>14.3882044523109</v>
      </c>
      <c r="J562" s="242">
        <v>14.3882044523109</v>
      </c>
    </row>
    <row r="563" spans="1:10" ht="20.100000000000001" customHeight="1">
      <c r="A563" s="232"/>
      <c r="B563" s="233"/>
      <c r="C563" s="234" t="s">
        <v>118</v>
      </c>
      <c r="D563" s="235">
        <v>2320.7856481253302</v>
      </c>
      <c r="E563" s="236">
        <v>2267.86879111589</v>
      </c>
      <c r="F563" s="236">
        <v>1069.8763667558601</v>
      </c>
      <c r="G563" s="246">
        <v>0.46675564468392899</v>
      </c>
      <c r="H563" s="236">
        <v>431.39260700524898</v>
      </c>
      <c r="I563" s="244"/>
      <c r="J563" s="245"/>
    </row>
    <row r="564" spans="1:10" ht="20.100000000000001" customHeight="1">
      <c r="A564" s="232"/>
      <c r="B564" s="233"/>
      <c r="C564" s="234" t="s">
        <v>120</v>
      </c>
      <c r="D564" s="235">
        <v>3959.6562403378298</v>
      </c>
      <c r="E564" s="236">
        <v>3928.98504628622</v>
      </c>
      <c r="F564" s="236">
        <v>3021.5887176111301</v>
      </c>
      <c r="G564" s="246">
        <v>0.51072560090337304</v>
      </c>
      <c r="H564" s="236">
        <v>938.47226249506195</v>
      </c>
      <c r="I564" s="236">
        <v>0.24102000000000001</v>
      </c>
      <c r="J564" s="242">
        <v>5.6932087607747102</v>
      </c>
    </row>
    <row r="565" spans="1:10" ht="20.100000000000001" customHeight="1">
      <c r="A565" s="232"/>
      <c r="B565" s="233"/>
      <c r="C565" s="234" t="s">
        <v>121</v>
      </c>
      <c r="D565" s="235">
        <v>859.01834911765104</v>
      </c>
      <c r="E565" s="236">
        <v>857.30976341840505</v>
      </c>
      <c r="F565" s="236">
        <v>637.57968554774595</v>
      </c>
      <c r="G565" s="246">
        <v>1.5000264704732</v>
      </c>
      <c r="H565" s="236">
        <v>185.37137738908899</v>
      </c>
      <c r="I565" s="236">
        <v>0</v>
      </c>
      <c r="J565" s="242">
        <v>0</v>
      </c>
    </row>
    <row r="566" spans="1:10" ht="20.100000000000001" customHeight="1">
      <c r="A566" s="232"/>
      <c r="B566" s="233"/>
      <c r="C566" s="234" t="s">
        <v>122</v>
      </c>
      <c r="D566" s="235">
        <v>965.04836247508501</v>
      </c>
      <c r="E566" s="236">
        <v>954.790210144919</v>
      </c>
      <c r="F566" s="236">
        <v>651.34149337824499</v>
      </c>
      <c r="G566" s="246">
        <v>0.77808772844062701</v>
      </c>
      <c r="H566" s="236">
        <v>233.48761158633801</v>
      </c>
      <c r="I566" s="244"/>
      <c r="J566" s="245"/>
    </row>
    <row r="567" spans="1:10" ht="20.100000000000001" customHeight="1">
      <c r="A567" s="232"/>
      <c r="B567" s="233"/>
      <c r="C567" s="234" t="s">
        <v>123</v>
      </c>
      <c r="D567" s="235">
        <v>1862.0530993188399</v>
      </c>
      <c r="E567" s="236">
        <v>1841.44128773891</v>
      </c>
      <c r="F567" s="236">
        <v>1115.42407103083</v>
      </c>
      <c r="G567" s="246">
        <v>0.69705115601918799</v>
      </c>
      <c r="H567" s="236">
        <v>351.56834749715102</v>
      </c>
      <c r="I567" s="244"/>
      <c r="J567" s="245"/>
    </row>
    <row r="568" spans="1:10" ht="20.100000000000001" customHeight="1">
      <c r="A568" s="232"/>
      <c r="B568" s="233"/>
      <c r="C568" s="234" t="s">
        <v>124</v>
      </c>
      <c r="D568" s="235">
        <v>4569.45700209592</v>
      </c>
      <c r="E568" s="236">
        <v>4523.6230023342496</v>
      </c>
      <c r="F568" s="236">
        <v>2480.3161396516002</v>
      </c>
      <c r="G568" s="246">
        <v>0.50851492817367905</v>
      </c>
      <c r="H568" s="236">
        <v>1311.40768240487</v>
      </c>
      <c r="I568" s="244"/>
      <c r="J568" s="245"/>
    </row>
    <row r="569" spans="1:10" ht="20.100000000000001" customHeight="1">
      <c r="A569" s="232"/>
      <c r="B569" s="233"/>
      <c r="C569" s="234" t="s">
        <v>125</v>
      </c>
      <c r="D569" s="235">
        <v>322.91469338003299</v>
      </c>
      <c r="E569" s="236">
        <v>306.08950022126299</v>
      </c>
      <c r="F569" s="236">
        <v>133.45860728050999</v>
      </c>
      <c r="G569" s="246">
        <v>0.67881956301136204</v>
      </c>
      <c r="H569" s="236">
        <v>48.621659214163401</v>
      </c>
      <c r="I569" s="236">
        <v>0</v>
      </c>
      <c r="J569" s="242">
        <v>0</v>
      </c>
    </row>
    <row r="570" spans="1:10" s="219" customFormat="1" ht="20.100000000000001" customHeight="1">
      <c r="A570" s="232"/>
      <c r="B570" s="233"/>
      <c r="C570" s="234" t="s">
        <v>63</v>
      </c>
      <c r="D570" s="237">
        <v>22514.213576293401</v>
      </c>
      <c r="E570" s="238">
        <v>22242.289283343802</v>
      </c>
      <c r="F570" s="238">
        <v>14937.7857043123</v>
      </c>
      <c r="G570" s="247">
        <v>0.80641839936349602</v>
      </c>
      <c r="H570" s="238">
        <v>6100.3654926244399</v>
      </c>
      <c r="I570" s="238">
        <v>14.629224452310901</v>
      </c>
      <c r="J570" s="243">
        <v>20.0814132130856</v>
      </c>
    </row>
    <row r="571" spans="1:10" ht="20.100000000000001" customHeight="1">
      <c r="A571" s="232"/>
      <c r="B571" s="233" t="s">
        <v>70</v>
      </c>
      <c r="C571" s="234" t="s">
        <v>126</v>
      </c>
      <c r="D571" s="235">
        <v>1249.1722759679999</v>
      </c>
      <c r="E571" s="236">
        <v>1216.1782380680399</v>
      </c>
      <c r="F571" s="236">
        <v>1167.5630919483101</v>
      </c>
      <c r="G571" s="246">
        <v>0.88078739622190205</v>
      </c>
      <c r="H571" s="236">
        <v>307.48813343235003</v>
      </c>
      <c r="I571" s="236">
        <v>19.102793770089502</v>
      </c>
      <c r="J571" s="242">
        <v>19.102793770089502</v>
      </c>
    </row>
    <row r="572" spans="1:10" ht="20.100000000000001" customHeight="1">
      <c r="A572" s="232"/>
      <c r="B572" s="233"/>
      <c r="C572" s="234" t="s">
        <v>127</v>
      </c>
      <c r="D572" s="235">
        <v>3300.18917451164</v>
      </c>
      <c r="E572" s="236">
        <v>2928.8048222170601</v>
      </c>
      <c r="F572" s="236">
        <v>2588.9412706411999</v>
      </c>
      <c r="G572" s="246">
        <v>0.993339760357553</v>
      </c>
      <c r="H572" s="236">
        <v>416.89437620657202</v>
      </c>
      <c r="I572" s="236">
        <v>0</v>
      </c>
      <c r="J572" s="242">
        <v>0</v>
      </c>
    </row>
    <row r="573" spans="1:10" ht="20.100000000000001" customHeight="1">
      <c r="A573" s="232"/>
      <c r="B573" s="233"/>
      <c r="C573" s="234" t="s">
        <v>128</v>
      </c>
      <c r="D573" s="235">
        <v>619.84960416170998</v>
      </c>
      <c r="E573" s="236">
        <v>344.41785917913001</v>
      </c>
      <c r="F573" s="236">
        <v>104.69513549950901</v>
      </c>
      <c r="G573" s="246">
        <v>0.24420282213929001</v>
      </c>
      <c r="H573" s="236">
        <v>24.613841379643699</v>
      </c>
      <c r="I573" s="236">
        <v>8.6946210989014592</v>
      </c>
      <c r="J573" s="242">
        <v>8.6946210989014592</v>
      </c>
    </row>
    <row r="574" spans="1:10" ht="20.100000000000001" customHeight="1">
      <c r="A574" s="232"/>
      <c r="B574" s="233"/>
      <c r="C574" s="234" t="s">
        <v>129</v>
      </c>
      <c r="D574" s="235">
        <v>88.919619275899706</v>
      </c>
      <c r="E574" s="236">
        <v>44.459809637949903</v>
      </c>
      <c r="F574" s="236">
        <v>31.299705985116699</v>
      </c>
      <c r="G574" s="246">
        <v>0.35199999999999998</v>
      </c>
      <c r="H574" s="236">
        <v>0</v>
      </c>
      <c r="I574" s="244"/>
      <c r="J574" s="245"/>
    </row>
    <row r="575" spans="1:10" ht="20.100000000000001" customHeight="1">
      <c r="A575" s="232"/>
      <c r="B575" s="233"/>
      <c r="C575" s="234" t="s">
        <v>70</v>
      </c>
      <c r="D575" s="235">
        <v>4.3716151399422802</v>
      </c>
      <c r="E575" s="236">
        <v>4.3716151399422802</v>
      </c>
      <c r="F575" s="236">
        <v>0.74608898388348299</v>
      </c>
      <c r="G575" s="246">
        <v>0.17066666666666699</v>
      </c>
      <c r="H575" s="236">
        <v>0</v>
      </c>
      <c r="I575" s="244"/>
      <c r="J575" s="245"/>
    </row>
    <row r="576" spans="1:10" ht="20.100000000000001" customHeight="1">
      <c r="A576" s="232"/>
      <c r="B576" s="233"/>
      <c r="C576" s="234" t="s">
        <v>130</v>
      </c>
      <c r="D576" s="235">
        <v>864.89927153397696</v>
      </c>
      <c r="E576" s="236">
        <v>696.17823295310404</v>
      </c>
      <c r="F576" s="236">
        <v>267.56685376253898</v>
      </c>
      <c r="G576" s="246">
        <v>0.41794569323616199</v>
      </c>
      <c r="H576" s="236">
        <v>26.2022981071432</v>
      </c>
      <c r="I576" s="244"/>
      <c r="J576" s="245"/>
    </row>
    <row r="577" spans="1:10" s="219" customFormat="1" ht="20.100000000000001" customHeight="1">
      <c r="A577" s="232"/>
      <c r="B577" s="233"/>
      <c r="C577" s="234" t="s">
        <v>63</v>
      </c>
      <c r="D577" s="237">
        <v>6127.40156059118</v>
      </c>
      <c r="E577" s="238">
        <v>5234.41057719522</v>
      </c>
      <c r="F577" s="238">
        <v>4160.81214682056</v>
      </c>
      <c r="G577" s="247">
        <v>0.70323013800517797</v>
      </c>
      <c r="H577" s="238">
        <v>775.19864912570904</v>
      </c>
      <c r="I577" s="238">
        <v>27.797414868990899</v>
      </c>
      <c r="J577" s="243">
        <v>27.797414868990899</v>
      </c>
    </row>
    <row r="578" spans="1:10" ht="20.100000000000001" customHeight="1">
      <c r="A578" s="232"/>
      <c r="B578" s="233" t="s">
        <v>71</v>
      </c>
      <c r="C578" s="234" t="s">
        <v>131</v>
      </c>
      <c r="D578" s="235">
        <v>1582.3186920359699</v>
      </c>
      <c r="E578" s="236">
        <v>1582.3186920359699</v>
      </c>
      <c r="F578" s="236">
        <v>1304.25311510495</v>
      </c>
      <c r="G578" s="246">
        <v>1.0729002270683301</v>
      </c>
      <c r="H578" s="236">
        <v>171.176675693085</v>
      </c>
      <c r="I578" s="244"/>
      <c r="J578" s="245"/>
    </row>
    <row r="579" spans="1:10" ht="20.100000000000001" customHeight="1">
      <c r="A579" s="232"/>
      <c r="B579" s="233"/>
      <c r="C579" s="234" t="s">
        <v>132</v>
      </c>
      <c r="D579" s="235">
        <v>1666.21075301822</v>
      </c>
      <c r="E579" s="236">
        <v>1540.84255065825</v>
      </c>
      <c r="F579" s="236">
        <v>754.12488678257102</v>
      </c>
      <c r="G579" s="246">
        <v>0.35758097765257502</v>
      </c>
      <c r="H579" s="236">
        <v>92.846184459377298</v>
      </c>
      <c r="I579" s="236">
        <v>0.41947086202008199</v>
      </c>
      <c r="J579" s="242">
        <v>0</v>
      </c>
    </row>
    <row r="580" spans="1:10" ht="20.100000000000001" customHeight="1">
      <c r="A580" s="232"/>
      <c r="B580" s="233"/>
      <c r="C580" s="234" t="s">
        <v>133</v>
      </c>
      <c r="D580" s="235">
        <v>2032.5423268565</v>
      </c>
      <c r="E580" s="236">
        <v>1952.74611846224</v>
      </c>
      <c r="F580" s="236">
        <v>1603.2186845030501</v>
      </c>
      <c r="G580" s="246">
        <v>0.97088830831068595</v>
      </c>
      <c r="H580" s="236">
        <v>521.75082280120705</v>
      </c>
      <c r="I580" s="244"/>
      <c r="J580" s="245"/>
    </row>
    <row r="581" spans="1:10" ht="20.100000000000001" customHeight="1">
      <c r="A581" s="232"/>
      <c r="B581" s="233"/>
      <c r="C581" s="234" t="s">
        <v>134</v>
      </c>
      <c r="D581" s="235">
        <v>983.55896643615301</v>
      </c>
      <c r="E581" s="236">
        <v>948.423170491066</v>
      </c>
      <c r="F581" s="236">
        <v>887.83985034408897</v>
      </c>
      <c r="G581" s="246">
        <v>0.95211640219137905</v>
      </c>
      <c r="H581" s="236">
        <v>438.17872789982698</v>
      </c>
      <c r="I581" s="244"/>
      <c r="J581" s="245"/>
    </row>
    <row r="582" spans="1:10" ht="20.100000000000001" customHeight="1">
      <c r="A582" s="232"/>
      <c r="B582" s="233"/>
      <c r="C582" s="234" t="s">
        <v>135</v>
      </c>
      <c r="D582" s="235">
        <v>3150.9269346086398</v>
      </c>
      <c r="E582" s="236">
        <v>3121.5649474274201</v>
      </c>
      <c r="F582" s="236">
        <v>2026.3520790833099</v>
      </c>
      <c r="G582" s="246">
        <v>0.68192909919759004</v>
      </c>
      <c r="H582" s="236">
        <v>584.37085005388894</v>
      </c>
      <c r="I582" s="244"/>
      <c r="J582" s="245"/>
    </row>
    <row r="583" spans="1:10" ht="20.100000000000001" customHeight="1">
      <c r="A583" s="232"/>
      <c r="B583" s="233"/>
      <c r="C583" s="234" t="s">
        <v>136</v>
      </c>
      <c r="D583" s="235">
        <v>2224.7204170814698</v>
      </c>
      <c r="E583" s="236">
        <v>2198.1430715953902</v>
      </c>
      <c r="F583" s="236">
        <v>2278.59091716484</v>
      </c>
      <c r="G583" s="246">
        <v>0.7487604992886</v>
      </c>
      <c r="H583" s="236">
        <v>670.28474388929203</v>
      </c>
      <c r="I583" s="236">
        <v>3.1257709231746103E-2</v>
      </c>
      <c r="J583" s="242">
        <v>0</v>
      </c>
    </row>
    <row r="584" spans="1:10" ht="20.100000000000001" customHeight="1">
      <c r="A584" s="232"/>
      <c r="B584" s="233"/>
      <c r="C584" s="234" t="s">
        <v>137</v>
      </c>
      <c r="D584" s="235">
        <v>661.87366868678305</v>
      </c>
      <c r="E584" s="236">
        <v>656.39261457797295</v>
      </c>
      <c r="F584" s="236">
        <v>550.52960937446505</v>
      </c>
      <c r="G584" s="246">
        <v>0.96824070032528897</v>
      </c>
      <c r="H584" s="236">
        <v>180.066826728888</v>
      </c>
      <c r="I584" s="244"/>
      <c r="J584" s="245"/>
    </row>
    <row r="585" spans="1:10" ht="20.100000000000001" customHeight="1">
      <c r="A585" s="232"/>
      <c r="B585" s="233"/>
      <c r="C585" s="234" t="s">
        <v>138</v>
      </c>
      <c r="D585" s="235">
        <v>1668.7102668354901</v>
      </c>
      <c r="E585" s="236">
        <v>1603.2249957886299</v>
      </c>
      <c r="F585" s="236">
        <v>1718.7316256248901</v>
      </c>
      <c r="G585" s="246">
        <v>1.08208875399219</v>
      </c>
      <c r="H585" s="236">
        <v>635.17632578310202</v>
      </c>
      <c r="I585" s="244"/>
      <c r="J585" s="245"/>
    </row>
    <row r="586" spans="1:10" s="219" customFormat="1" ht="20.100000000000001" customHeight="1">
      <c r="A586" s="232"/>
      <c r="B586" s="233"/>
      <c r="C586" s="234" t="s">
        <v>63</v>
      </c>
      <c r="D586" s="237">
        <v>13970.8620255592</v>
      </c>
      <c r="E586" s="238">
        <v>13603.656161036901</v>
      </c>
      <c r="F586" s="238">
        <v>11123.6407679822</v>
      </c>
      <c r="G586" s="247">
        <v>0.75289796131831999</v>
      </c>
      <c r="H586" s="238">
        <v>3293.8511573086698</v>
      </c>
      <c r="I586" s="238">
        <v>0.45072857125182803</v>
      </c>
      <c r="J586" s="243">
        <v>0</v>
      </c>
    </row>
    <row r="587" spans="1:10" ht="20.100000000000001" customHeight="1">
      <c r="A587" s="232"/>
      <c r="B587" s="233" t="s">
        <v>72</v>
      </c>
      <c r="C587" s="234" t="s">
        <v>139</v>
      </c>
      <c r="D587" s="235">
        <v>1490.78045952566</v>
      </c>
      <c r="E587" s="236">
        <v>1490.78045952566</v>
      </c>
      <c r="F587" s="236">
        <v>2137.2929278995298</v>
      </c>
      <c r="G587" s="246">
        <v>0.96905193866161499</v>
      </c>
      <c r="H587" s="236">
        <v>936.50229338662098</v>
      </c>
      <c r="I587" s="236">
        <v>69.887724261018107</v>
      </c>
      <c r="J587" s="242">
        <v>66.650145472294497</v>
      </c>
    </row>
    <row r="588" spans="1:10" ht="20.100000000000001" customHeight="1">
      <c r="A588" s="232"/>
      <c r="B588" s="233"/>
      <c r="C588" s="234" t="s">
        <v>140</v>
      </c>
      <c r="D588" s="235">
        <v>1222.4773198417399</v>
      </c>
      <c r="E588" s="236">
        <v>734.36583861897304</v>
      </c>
      <c r="F588" s="236">
        <v>418.35294754509903</v>
      </c>
      <c r="G588" s="246">
        <v>0.51734723237358005</v>
      </c>
      <c r="H588" s="236">
        <v>254.95536644596999</v>
      </c>
      <c r="I588" s="244"/>
      <c r="J588" s="245"/>
    </row>
    <row r="589" spans="1:10" ht="20.100000000000001" customHeight="1">
      <c r="A589" s="232"/>
      <c r="B589" s="233"/>
      <c r="C589" s="234" t="s">
        <v>141</v>
      </c>
      <c r="D589" s="235">
        <v>7297.5047891934701</v>
      </c>
      <c r="E589" s="236">
        <v>7193.3345231430403</v>
      </c>
      <c r="F589" s="236">
        <v>7387.2618902239501</v>
      </c>
      <c r="G589" s="246">
        <v>0.56321577190248695</v>
      </c>
      <c r="H589" s="236">
        <v>2519.6271417376302</v>
      </c>
      <c r="I589" s="236">
        <v>1.0347018864514099</v>
      </c>
      <c r="J589" s="242">
        <v>1.0347018864514099</v>
      </c>
    </row>
    <row r="590" spans="1:10" ht="20.100000000000001" customHeight="1">
      <c r="A590" s="232"/>
      <c r="B590" s="233"/>
      <c r="C590" s="234" t="s">
        <v>142</v>
      </c>
      <c r="D590" s="235">
        <v>5009.6946551096498</v>
      </c>
      <c r="E590" s="236">
        <v>4955.0139481216702</v>
      </c>
      <c r="F590" s="236">
        <v>3634.5296184397498</v>
      </c>
      <c r="G590" s="246">
        <v>0.71851204901477195</v>
      </c>
      <c r="H590" s="236">
        <v>1423.4342155914401</v>
      </c>
      <c r="I590" s="244"/>
      <c r="J590" s="245"/>
    </row>
    <row r="591" spans="1:10" ht="20.100000000000001" customHeight="1">
      <c r="A591" s="232"/>
      <c r="B591" s="233"/>
      <c r="C591" s="234" t="s">
        <v>143</v>
      </c>
      <c r="D591" s="235">
        <v>4013.7679441570799</v>
      </c>
      <c r="E591" s="236">
        <v>3956.8863196377902</v>
      </c>
      <c r="F591" s="236">
        <v>4114.42208876718</v>
      </c>
      <c r="G591" s="246">
        <v>0.95655693737550096</v>
      </c>
      <c r="H591" s="236">
        <v>1459.4242083046499</v>
      </c>
      <c r="I591" s="244"/>
      <c r="J591" s="245"/>
    </row>
    <row r="592" spans="1:10" ht="20.100000000000001" customHeight="1">
      <c r="A592" s="232"/>
      <c r="B592" s="233"/>
      <c r="C592" s="234" t="s">
        <v>144</v>
      </c>
      <c r="D592" s="235">
        <v>6057.2287854836804</v>
      </c>
      <c r="E592" s="236">
        <v>6024.0716442624698</v>
      </c>
      <c r="F592" s="236">
        <v>4915.4683024400501</v>
      </c>
      <c r="G592" s="246">
        <v>0.84622141263835504</v>
      </c>
      <c r="H592" s="236">
        <v>1480.20399210965</v>
      </c>
      <c r="I592" s="244"/>
      <c r="J592" s="245"/>
    </row>
    <row r="593" spans="1:10" ht="20.100000000000001" customHeight="1">
      <c r="A593" s="232"/>
      <c r="B593" s="233"/>
      <c r="C593" s="234" t="s">
        <v>145</v>
      </c>
      <c r="D593" s="235">
        <v>1699.5676557935601</v>
      </c>
      <c r="E593" s="236">
        <v>1522.0017029476601</v>
      </c>
      <c r="F593" s="236">
        <v>812.66398057100605</v>
      </c>
      <c r="G593" s="246">
        <v>0.66247125163891596</v>
      </c>
      <c r="H593" s="236">
        <v>239.293155468099</v>
      </c>
      <c r="I593" s="236">
        <v>20.896915232823101</v>
      </c>
      <c r="J593" s="242">
        <v>41.793830465646202</v>
      </c>
    </row>
    <row r="594" spans="1:10" ht="20.100000000000001" customHeight="1">
      <c r="A594" s="232"/>
      <c r="B594" s="233"/>
      <c r="C594" s="234" t="s">
        <v>146</v>
      </c>
      <c r="D594" s="235">
        <v>1288.21693699773</v>
      </c>
      <c r="E594" s="236">
        <v>1244.2621042180999</v>
      </c>
      <c r="F594" s="236">
        <v>577.72631989217996</v>
      </c>
      <c r="G594" s="246">
        <v>0.30540937068358898</v>
      </c>
      <c r="H594" s="236">
        <v>39.92939279422</v>
      </c>
      <c r="I594" s="236">
        <v>0.18028300862003299</v>
      </c>
      <c r="J594" s="242">
        <v>0</v>
      </c>
    </row>
    <row r="595" spans="1:10" ht="20.100000000000001" customHeight="1">
      <c r="A595" s="232"/>
      <c r="B595" s="233"/>
      <c r="C595" s="234" t="s">
        <v>147</v>
      </c>
      <c r="D595" s="235">
        <v>4053.28005889424</v>
      </c>
      <c r="E595" s="236">
        <v>4053.28005889424</v>
      </c>
      <c r="F595" s="236">
        <v>2304.6308075987199</v>
      </c>
      <c r="G595" s="246">
        <v>0.62039276016446898</v>
      </c>
      <c r="H595" s="236">
        <v>727.73001479244294</v>
      </c>
      <c r="I595" s="244"/>
      <c r="J595" s="245"/>
    </row>
    <row r="596" spans="1:10" ht="20.100000000000001" customHeight="1">
      <c r="A596" s="232"/>
      <c r="B596" s="233"/>
      <c r="C596" s="234" t="s">
        <v>148</v>
      </c>
      <c r="D596" s="235">
        <v>7692.6110851983904</v>
      </c>
      <c r="E596" s="236">
        <v>7678.45165063891</v>
      </c>
      <c r="F596" s="236">
        <v>5887.9401533620703</v>
      </c>
      <c r="G596" s="246">
        <v>0.85873986002228697</v>
      </c>
      <c r="H596" s="236">
        <v>1769.2975830712701</v>
      </c>
      <c r="I596" s="244"/>
      <c r="J596" s="245"/>
    </row>
    <row r="597" spans="1:10" ht="20.100000000000001" customHeight="1">
      <c r="A597" s="232"/>
      <c r="B597" s="233"/>
      <c r="C597" s="234" t="s">
        <v>149</v>
      </c>
      <c r="D597" s="235">
        <v>1112.5504256612301</v>
      </c>
      <c r="E597" s="236">
        <v>933.51263713575599</v>
      </c>
      <c r="F597" s="236">
        <v>881.32315530378696</v>
      </c>
      <c r="G597" s="246">
        <v>0.94450873761884502</v>
      </c>
      <c r="H597" s="236">
        <v>279.03086860257798</v>
      </c>
      <c r="I597" s="244"/>
      <c r="J597" s="245"/>
    </row>
    <row r="598" spans="1:10" ht="20.100000000000001" customHeight="1">
      <c r="A598" s="232"/>
      <c r="B598" s="233"/>
      <c r="C598" s="234" t="s">
        <v>150</v>
      </c>
      <c r="D598" s="235">
        <v>2434.05852287781</v>
      </c>
      <c r="E598" s="236">
        <v>2434.05852287781</v>
      </c>
      <c r="F598" s="236">
        <v>1593.23535409787</v>
      </c>
      <c r="G598" s="246">
        <v>0.71342562383165098</v>
      </c>
      <c r="H598" s="236">
        <v>566.71902204443302</v>
      </c>
      <c r="I598" s="244"/>
      <c r="J598" s="245"/>
    </row>
    <row r="599" spans="1:10" s="219" customFormat="1" ht="20.100000000000001" customHeight="1">
      <c r="A599" s="232"/>
      <c r="B599" s="233"/>
      <c r="C599" s="234" t="s">
        <v>63</v>
      </c>
      <c r="D599" s="237">
        <v>43371.738638734198</v>
      </c>
      <c r="E599" s="238">
        <v>42220.019410022098</v>
      </c>
      <c r="F599" s="238">
        <v>34664.847546141202</v>
      </c>
      <c r="G599" s="247">
        <v>0.67313531950334704</v>
      </c>
      <c r="H599" s="238">
        <v>11696.147254349</v>
      </c>
      <c r="I599" s="238">
        <v>91.999624388912594</v>
      </c>
      <c r="J599" s="243">
        <v>109.47867782439199</v>
      </c>
    </row>
    <row r="600" spans="1:10" ht="20.100000000000001" customHeight="1">
      <c r="A600" s="232"/>
      <c r="B600" s="233" t="s">
        <v>73</v>
      </c>
      <c r="C600" s="234" t="s">
        <v>151</v>
      </c>
      <c r="D600" s="235">
        <v>227.13020859033301</v>
      </c>
      <c r="E600" s="236">
        <v>218.05233934332099</v>
      </c>
      <c r="F600" s="236">
        <v>141.179379249384</v>
      </c>
      <c r="G600" s="246">
        <v>0.61757659058859304</v>
      </c>
      <c r="H600" s="236">
        <v>96.591216312692893</v>
      </c>
      <c r="I600" s="244"/>
      <c r="J600" s="245"/>
    </row>
    <row r="601" spans="1:10" ht="20.100000000000001" customHeight="1">
      <c r="A601" s="232"/>
      <c r="B601" s="233"/>
      <c r="C601" s="234" t="s">
        <v>152</v>
      </c>
      <c r="D601" s="235">
        <v>37.975982751325098</v>
      </c>
      <c r="E601" s="236">
        <v>37.975982751325098</v>
      </c>
      <c r="F601" s="236">
        <v>56.590971656451899</v>
      </c>
      <c r="G601" s="246">
        <v>1.49017793764605</v>
      </c>
      <c r="H601" s="236">
        <v>24.304628960848099</v>
      </c>
      <c r="I601" s="244"/>
      <c r="J601" s="245"/>
    </row>
    <row r="602" spans="1:10" ht="20.100000000000001" customHeight="1">
      <c r="A602" s="232"/>
      <c r="B602" s="233"/>
      <c r="C602" s="234" t="s">
        <v>153</v>
      </c>
      <c r="D602" s="235">
        <v>1341.14431210873</v>
      </c>
      <c r="E602" s="236">
        <v>1233.92762309502</v>
      </c>
      <c r="F602" s="236">
        <v>1259.60400430141</v>
      </c>
      <c r="G602" s="246">
        <v>0.63171425762686895</v>
      </c>
      <c r="H602" s="236">
        <v>708.327976869959</v>
      </c>
      <c r="I602" s="244"/>
      <c r="J602" s="245"/>
    </row>
    <row r="603" spans="1:10" ht="20.100000000000001" customHeight="1">
      <c r="A603" s="232"/>
      <c r="B603" s="233"/>
      <c r="C603" s="234" t="s">
        <v>154</v>
      </c>
      <c r="D603" s="235">
        <v>1955.5985897440301</v>
      </c>
      <c r="E603" s="236">
        <v>1859.44661117898</v>
      </c>
      <c r="F603" s="236">
        <v>1979.58416853426</v>
      </c>
      <c r="G603" s="246">
        <v>0.57160696818512302</v>
      </c>
      <c r="H603" s="236">
        <v>817.99107182450405</v>
      </c>
      <c r="I603" s="236">
        <v>1.2387872535801701</v>
      </c>
      <c r="J603" s="242">
        <v>0</v>
      </c>
    </row>
    <row r="604" spans="1:10" ht="20.100000000000001" customHeight="1">
      <c r="A604" s="232"/>
      <c r="B604" s="233"/>
      <c r="C604" s="234" t="s">
        <v>155</v>
      </c>
      <c r="D604" s="235">
        <v>376.489963371849</v>
      </c>
      <c r="E604" s="236">
        <v>283.93246388060498</v>
      </c>
      <c r="F604" s="236">
        <v>185.211205163637</v>
      </c>
      <c r="G604" s="246">
        <v>0.74547076489213104</v>
      </c>
      <c r="H604" s="236">
        <v>69.947616071269096</v>
      </c>
      <c r="I604" s="236">
        <v>1.37879898038837</v>
      </c>
      <c r="J604" s="242">
        <v>0</v>
      </c>
    </row>
    <row r="605" spans="1:10" ht="20.100000000000001" customHeight="1">
      <c r="A605" s="232"/>
      <c r="B605" s="233"/>
      <c r="C605" s="234" t="s">
        <v>156</v>
      </c>
      <c r="D605" s="235">
        <v>7147.3709995261697</v>
      </c>
      <c r="E605" s="236">
        <v>5929.3362788845097</v>
      </c>
      <c r="F605" s="236">
        <v>6047.04759714805</v>
      </c>
      <c r="G605" s="246">
        <v>0.87891677478508001</v>
      </c>
      <c r="H605" s="236">
        <v>3994.9086760059399</v>
      </c>
      <c r="I605" s="244"/>
      <c r="J605" s="245"/>
    </row>
    <row r="606" spans="1:10" ht="20.100000000000001" customHeight="1">
      <c r="A606" s="232"/>
      <c r="B606" s="233"/>
      <c r="C606" s="234" t="s">
        <v>157</v>
      </c>
      <c r="D606" s="235">
        <v>7813.7849128506195</v>
      </c>
      <c r="E606" s="236">
        <v>6580.66416989766</v>
      </c>
      <c r="F606" s="236">
        <v>5545.85100391791</v>
      </c>
      <c r="G606" s="246">
        <v>0.727497444682072</v>
      </c>
      <c r="H606" s="236">
        <v>3103.4136910306802</v>
      </c>
      <c r="I606" s="244"/>
      <c r="J606" s="245"/>
    </row>
    <row r="607" spans="1:10" ht="20.100000000000001" customHeight="1">
      <c r="A607" s="232"/>
      <c r="B607" s="233"/>
      <c r="C607" s="234" t="s">
        <v>158</v>
      </c>
      <c r="D607" s="235">
        <v>198.62602806197799</v>
      </c>
      <c r="E607" s="236">
        <v>198.62602806197799</v>
      </c>
      <c r="F607" s="236">
        <v>240.23590434313499</v>
      </c>
      <c r="G607" s="246">
        <v>1.2462592101229799</v>
      </c>
      <c r="H607" s="236">
        <v>138.450635253191</v>
      </c>
      <c r="I607" s="236">
        <v>0</v>
      </c>
      <c r="J607" s="242">
        <v>0</v>
      </c>
    </row>
    <row r="608" spans="1:10" ht="20.100000000000001" customHeight="1">
      <c r="A608" s="232"/>
      <c r="B608" s="233"/>
      <c r="C608" s="234" t="s">
        <v>159</v>
      </c>
      <c r="D608" s="235">
        <v>404.64968556339102</v>
      </c>
      <c r="E608" s="236">
        <v>404.64968556339102</v>
      </c>
      <c r="F608" s="236">
        <v>870.67182014235505</v>
      </c>
      <c r="G608" s="246">
        <v>1.4406105212173601</v>
      </c>
      <c r="H608" s="236">
        <v>115.635039117221</v>
      </c>
      <c r="I608" s="236">
        <v>0</v>
      </c>
      <c r="J608" s="242">
        <v>0</v>
      </c>
    </row>
    <row r="609" spans="1:10" ht="20.100000000000001" customHeight="1">
      <c r="A609" s="232"/>
      <c r="B609" s="233"/>
      <c r="C609" s="234" t="s">
        <v>160</v>
      </c>
      <c r="D609" s="235">
        <v>1188.9885381552599</v>
      </c>
      <c r="E609" s="236">
        <v>1188.9885381552599</v>
      </c>
      <c r="F609" s="236">
        <v>743.33835396810798</v>
      </c>
      <c r="G609" s="246">
        <v>0.83897154869298796</v>
      </c>
      <c r="H609" s="236">
        <v>341.95810541936203</v>
      </c>
      <c r="I609" s="244"/>
      <c r="J609" s="245"/>
    </row>
    <row r="610" spans="1:10" ht="20.100000000000001" customHeight="1">
      <c r="A610" s="232"/>
      <c r="B610" s="233"/>
      <c r="C610" s="234" t="s">
        <v>161</v>
      </c>
      <c r="D610" s="235">
        <v>507.14927737472402</v>
      </c>
      <c r="E610" s="236">
        <v>359.23442232413203</v>
      </c>
      <c r="F610" s="236">
        <v>249.57406990338899</v>
      </c>
      <c r="G610" s="246">
        <v>0.62300984514567703</v>
      </c>
      <c r="H610" s="236">
        <v>99.020874170065198</v>
      </c>
      <c r="I610" s="244"/>
      <c r="J610" s="245"/>
    </row>
    <row r="611" spans="1:10" s="219" customFormat="1" ht="20.100000000000001" customHeight="1">
      <c r="A611" s="232"/>
      <c r="B611" s="233"/>
      <c r="C611" s="234" t="s">
        <v>63</v>
      </c>
      <c r="D611" s="237">
        <v>21198.908498098401</v>
      </c>
      <c r="E611" s="238">
        <v>18294.834143136199</v>
      </c>
      <c r="F611" s="238">
        <v>17318.888478328099</v>
      </c>
      <c r="G611" s="247">
        <v>0.93789290920917301</v>
      </c>
      <c r="H611" s="238">
        <v>9510.5495310357401</v>
      </c>
      <c r="I611" s="238">
        <v>2.6175862339685398</v>
      </c>
      <c r="J611" s="243">
        <v>0</v>
      </c>
    </row>
    <row r="612" spans="1:10" ht="20.100000000000001" customHeight="1">
      <c r="A612" s="232"/>
      <c r="B612" s="233" t="s">
        <v>74</v>
      </c>
      <c r="C612" s="234" t="s">
        <v>162</v>
      </c>
      <c r="D612" s="235">
        <v>2322.9695154282399</v>
      </c>
      <c r="E612" s="236">
        <v>1306.7674849913301</v>
      </c>
      <c r="F612" s="236">
        <v>1161.68195370082</v>
      </c>
      <c r="G612" s="246">
        <v>0.94377476155582296</v>
      </c>
      <c r="H612" s="236">
        <v>375.78778805245298</v>
      </c>
      <c r="I612" s="236">
        <v>10.0962291655547</v>
      </c>
      <c r="J612" s="242">
        <v>10.0962291655547</v>
      </c>
    </row>
    <row r="613" spans="1:10" ht="20.100000000000001" customHeight="1">
      <c r="A613" s="232"/>
      <c r="B613" s="233"/>
      <c r="C613" s="234" t="s">
        <v>163</v>
      </c>
      <c r="D613" s="235">
        <v>268.58611332688599</v>
      </c>
      <c r="E613" s="236">
        <v>171.16888963142901</v>
      </c>
      <c r="F613" s="236">
        <v>108.671824663606</v>
      </c>
      <c r="G613" s="246">
        <v>0.47165068628334</v>
      </c>
      <c r="H613" s="236">
        <v>12.8235110882773</v>
      </c>
      <c r="I613" s="244"/>
      <c r="J613" s="245"/>
    </row>
    <row r="614" spans="1:10" ht="20.100000000000001" customHeight="1">
      <c r="A614" s="232"/>
      <c r="B614" s="233"/>
      <c r="C614" s="234" t="s">
        <v>164</v>
      </c>
      <c r="D614" s="235">
        <v>6077.7254878589501</v>
      </c>
      <c r="E614" s="236">
        <v>4833.7047641916097</v>
      </c>
      <c r="F614" s="236">
        <v>3888.6901635577901</v>
      </c>
      <c r="G614" s="246">
        <v>0.41570620589379098</v>
      </c>
      <c r="H614" s="236">
        <v>464.17885420308602</v>
      </c>
      <c r="I614" s="236">
        <v>2.0825475467410999</v>
      </c>
      <c r="J614" s="242">
        <v>0</v>
      </c>
    </row>
    <row r="615" spans="1:10" ht="20.100000000000001" customHeight="1">
      <c r="A615" s="232"/>
      <c r="B615" s="233"/>
      <c r="C615" s="234" t="s">
        <v>165</v>
      </c>
      <c r="D615" s="235">
        <v>1915.86936586514</v>
      </c>
      <c r="E615" s="236">
        <v>1069.8814991483</v>
      </c>
      <c r="F615" s="236">
        <v>890.615090019695</v>
      </c>
      <c r="G615" s="246">
        <v>0.49776754896518899</v>
      </c>
      <c r="H615" s="236">
        <v>67.226382120126104</v>
      </c>
      <c r="I615" s="244"/>
      <c r="J615" s="245"/>
    </row>
    <row r="616" spans="1:10" ht="20.100000000000001" customHeight="1">
      <c r="A616" s="232"/>
      <c r="B616" s="233"/>
      <c r="C616" s="234" t="s">
        <v>166</v>
      </c>
      <c r="D616" s="235">
        <v>4642.6662154556298</v>
      </c>
      <c r="E616" s="236">
        <v>3855.2545296681801</v>
      </c>
      <c r="F616" s="236">
        <v>3862.4514884783398</v>
      </c>
      <c r="G616" s="246">
        <v>0.84130717283954504</v>
      </c>
      <c r="H616" s="236">
        <v>712.64132991188001</v>
      </c>
      <c r="I616" s="244"/>
      <c r="J616" s="245"/>
    </row>
    <row r="617" spans="1:10" ht="20.100000000000001" customHeight="1">
      <c r="A617" s="232"/>
      <c r="B617" s="233"/>
      <c r="C617" s="234" t="s">
        <v>167</v>
      </c>
      <c r="D617" s="235">
        <v>8885.1433547493107</v>
      </c>
      <c r="E617" s="236">
        <v>7145.1357667608499</v>
      </c>
      <c r="F617" s="236">
        <v>5983.0444184982798</v>
      </c>
      <c r="G617" s="246">
        <v>0.43466286979039997</v>
      </c>
      <c r="H617" s="236">
        <v>941.06991839123702</v>
      </c>
      <c r="I617" s="236">
        <v>0</v>
      </c>
      <c r="J617" s="242">
        <v>0</v>
      </c>
    </row>
    <row r="618" spans="1:10" ht="20.100000000000001" customHeight="1">
      <c r="A618" s="232"/>
      <c r="B618" s="233"/>
      <c r="C618" s="234" t="s">
        <v>168</v>
      </c>
      <c r="D618" s="235">
        <v>14931.5000976394</v>
      </c>
      <c r="E618" s="236">
        <v>8528.4179272402707</v>
      </c>
      <c r="F618" s="236">
        <v>6776.8788977863896</v>
      </c>
      <c r="G618" s="246">
        <v>0.58899822145380798</v>
      </c>
      <c r="H618" s="236">
        <v>1726.01256722566</v>
      </c>
      <c r="I618" s="236">
        <v>16.687733236556799</v>
      </c>
      <c r="J618" s="242">
        <v>14.7380355781989</v>
      </c>
    </row>
    <row r="619" spans="1:10" ht="20.100000000000001" customHeight="1">
      <c r="A619" s="232"/>
      <c r="B619" s="233"/>
      <c r="C619" s="234" t="s">
        <v>169</v>
      </c>
      <c r="D619" s="235">
        <v>96.440399999999997</v>
      </c>
      <c r="E619" s="236">
        <v>96.440399999999997</v>
      </c>
      <c r="F619" s="236">
        <v>61.721856000000002</v>
      </c>
      <c r="G619" s="246">
        <v>0.64</v>
      </c>
      <c r="H619" s="236">
        <v>61.721856000000002</v>
      </c>
      <c r="I619" s="236">
        <v>0</v>
      </c>
      <c r="J619" s="242">
        <v>0</v>
      </c>
    </row>
    <row r="620" spans="1:10" ht="20.100000000000001" customHeight="1">
      <c r="A620" s="232"/>
      <c r="B620" s="233"/>
      <c r="C620" s="234" t="s">
        <v>170</v>
      </c>
      <c r="D620" s="235">
        <v>2207.5419468514501</v>
      </c>
      <c r="E620" s="236">
        <v>1658.3385207076601</v>
      </c>
      <c r="F620" s="236">
        <v>1113.5543111683</v>
      </c>
      <c r="G620" s="246">
        <v>0.33436143280960701</v>
      </c>
      <c r="H620" s="236">
        <v>50.583191086911597</v>
      </c>
      <c r="I620" s="236">
        <v>0.33557999999999999</v>
      </c>
      <c r="J620" s="242">
        <v>0</v>
      </c>
    </row>
    <row r="621" spans="1:10" ht="20.100000000000001" customHeight="1">
      <c r="A621" s="232"/>
      <c r="B621" s="233"/>
      <c r="C621" s="234" t="s">
        <v>171</v>
      </c>
      <c r="D621" s="235">
        <v>10733.706754995501</v>
      </c>
      <c r="E621" s="236">
        <v>8263.5967151226196</v>
      </c>
      <c r="F621" s="236">
        <v>5667.5519791774304</v>
      </c>
      <c r="G621" s="246">
        <v>0.32917204932220001</v>
      </c>
      <c r="H621" s="236">
        <v>493.26891681404902</v>
      </c>
      <c r="I621" s="236">
        <v>0.162381449803156</v>
      </c>
      <c r="J621" s="242">
        <v>0</v>
      </c>
    </row>
    <row r="622" spans="1:10" ht="20.100000000000001" customHeight="1">
      <c r="A622" s="232"/>
      <c r="B622" s="233"/>
      <c r="C622" s="234" t="s">
        <v>172</v>
      </c>
      <c r="D622" s="235">
        <v>14724.674460215299</v>
      </c>
      <c r="E622" s="236">
        <v>10982.0302690933</v>
      </c>
      <c r="F622" s="236">
        <v>5390.4264894541302</v>
      </c>
      <c r="G622" s="246">
        <v>0.50373655032321596</v>
      </c>
      <c r="H622" s="236">
        <v>637.60955953492396</v>
      </c>
      <c r="I622" s="244"/>
      <c r="J622" s="245"/>
    </row>
    <row r="623" spans="1:10" ht="20.100000000000001" customHeight="1">
      <c r="A623" s="232"/>
      <c r="B623" s="233"/>
      <c r="C623" s="234" t="s">
        <v>173</v>
      </c>
      <c r="D623" s="235">
        <v>3990.6271573894701</v>
      </c>
      <c r="E623" s="236">
        <v>3204.03638349128</v>
      </c>
      <c r="F623" s="236">
        <v>3091.62050035641</v>
      </c>
      <c r="G623" s="246">
        <v>0.76220381686625005</v>
      </c>
      <c r="H623" s="236">
        <v>1140.0223687883399</v>
      </c>
      <c r="I623" s="244"/>
      <c r="J623" s="245"/>
    </row>
    <row r="624" spans="1:10" ht="20.100000000000001" customHeight="1">
      <c r="A624" s="232"/>
      <c r="B624" s="233"/>
      <c r="C624" s="234" t="s">
        <v>174</v>
      </c>
      <c r="D624" s="235">
        <v>263.81269735462098</v>
      </c>
      <c r="E624" s="236">
        <v>61.9225757539391</v>
      </c>
      <c r="F624" s="236">
        <v>68.987796167174096</v>
      </c>
      <c r="G624" s="246">
        <v>0.648197621938705</v>
      </c>
      <c r="H624" s="236">
        <v>0</v>
      </c>
      <c r="I624" s="244"/>
      <c r="J624" s="245"/>
    </row>
    <row r="625" spans="1:10" ht="20.100000000000001" customHeight="1">
      <c r="A625" s="232"/>
      <c r="B625" s="233"/>
      <c r="C625" s="234" t="s">
        <v>175</v>
      </c>
      <c r="D625" s="235">
        <v>603.32917878971602</v>
      </c>
      <c r="E625" s="236">
        <v>220.53537980208199</v>
      </c>
      <c r="F625" s="236">
        <v>63.507181469191302</v>
      </c>
      <c r="G625" s="246">
        <v>0.204114786590298</v>
      </c>
      <c r="H625" s="236">
        <v>0</v>
      </c>
      <c r="I625" s="236">
        <v>2.9780599814944102</v>
      </c>
      <c r="J625" s="245"/>
    </row>
    <row r="626" spans="1:10" ht="20.100000000000001" customHeight="1">
      <c r="A626" s="232"/>
      <c r="B626" s="233"/>
      <c r="C626" s="234" t="s">
        <v>176</v>
      </c>
      <c r="D626" s="235">
        <v>3115.1587842865501</v>
      </c>
      <c r="E626" s="236">
        <v>3055.5222811916401</v>
      </c>
      <c r="F626" s="236">
        <v>1847.1245721687001</v>
      </c>
      <c r="G626" s="246">
        <v>0.92997413520611905</v>
      </c>
      <c r="H626" s="236">
        <v>104.02091480499701</v>
      </c>
      <c r="I626" s="236">
        <v>0</v>
      </c>
      <c r="J626" s="242">
        <v>0</v>
      </c>
    </row>
    <row r="627" spans="1:10" s="219" customFormat="1" ht="20.100000000000001" customHeight="1">
      <c r="A627" s="232"/>
      <c r="B627" s="233"/>
      <c r="C627" s="234" t="s">
        <v>63</v>
      </c>
      <c r="D627" s="237">
        <v>74779.751530206093</v>
      </c>
      <c r="E627" s="238">
        <v>54452.753386794502</v>
      </c>
      <c r="F627" s="238">
        <v>39976.528522666304</v>
      </c>
      <c r="G627" s="247">
        <v>0.41529246960267502</v>
      </c>
      <c r="H627" s="238">
        <v>6786.9671580219401</v>
      </c>
      <c r="I627" s="238">
        <v>32.342531380150199</v>
      </c>
      <c r="J627" s="243">
        <v>24.8342647437536</v>
      </c>
    </row>
    <row r="628" spans="1:10" ht="20.100000000000001" customHeight="1">
      <c r="A628" s="232"/>
      <c r="B628" s="233" t="s">
        <v>75</v>
      </c>
      <c r="C628" s="234" t="s">
        <v>177</v>
      </c>
      <c r="D628" s="235">
        <v>431.73429536570501</v>
      </c>
      <c r="E628" s="236">
        <v>283.43393854139202</v>
      </c>
      <c r="F628" s="236">
        <v>191.14476049310699</v>
      </c>
      <c r="G628" s="246">
        <v>0.623743750536082</v>
      </c>
      <c r="H628" s="236">
        <v>82.288302817104395</v>
      </c>
      <c r="I628" s="244"/>
      <c r="J628" s="245"/>
    </row>
    <row r="629" spans="1:10" ht="20.100000000000001" customHeight="1">
      <c r="A629" s="232"/>
      <c r="B629" s="233"/>
      <c r="C629" s="234" t="s">
        <v>178</v>
      </c>
      <c r="D629" s="235">
        <v>2049.0377739461701</v>
      </c>
      <c r="E629" s="236">
        <v>1827.52913104</v>
      </c>
      <c r="F629" s="236">
        <v>2244.3126619783802</v>
      </c>
      <c r="G629" s="246">
        <v>0.62570453011444604</v>
      </c>
      <c r="H629" s="236">
        <v>890.75180175996002</v>
      </c>
      <c r="I629" s="236">
        <v>0</v>
      </c>
      <c r="J629" s="242">
        <v>0</v>
      </c>
    </row>
    <row r="630" spans="1:10" ht="20.100000000000001" customHeight="1">
      <c r="A630" s="232"/>
      <c r="B630" s="233"/>
      <c r="C630" s="234" t="s">
        <v>179</v>
      </c>
      <c r="D630" s="235">
        <v>4.4380782519512003</v>
      </c>
      <c r="E630" s="236">
        <v>1.7752313007804801</v>
      </c>
      <c r="F630" s="236">
        <v>0.54791089530261705</v>
      </c>
      <c r="G630" s="246">
        <v>0.12345679012345701</v>
      </c>
      <c r="H630" s="236">
        <v>0</v>
      </c>
      <c r="I630" s="244"/>
      <c r="J630" s="245"/>
    </row>
    <row r="631" spans="1:10" ht="20.100000000000001" customHeight="1">
      <c r="A631" s="232"/>
      <c r="B631" s="233"/>
      <c r="C631" s="234" t="s">
        <v>180</v>
      </c>
      <c r="D631" s="235">
        <v>1248.28901547647</v>
      </c>
      <c r="E631" s="236">
        <v>1157.5127467534501</v>
      </c>
      <c r="F631" s="236">
        <v>952.61316712668804</v>
      </c>
      <c r="G631" s="246">
        <v>0.65833325464852699</v>
      </c>
      <c r="H631" s="236">
        <v>399.99612178423399</v>
      </c>
      <c r="I631" s="244"/>
      <c r="J631" s="245"/>
    </row>
    <row r="632" spans="1:10" ht="20.100000000000001" customHeight="1">
      <c r="A632" s="232"/>
      <c r="B632" s="233"/>
      <c r="C632" s="234" t="s">
        <v>181</v>
      </c>
      <c r="D632" s="235">
        <v>1439.4762080181699</v>
      </c>
      <c r="E632" s="236">
        <v>1296.7060649013499</v>
      </c>
      <c r="F632" s="236">
        <v>894.93768536190601</v>
      </c>
      <c r="G632" s="246">
        <v>0.68324914756108002</v>
      </c>
      <c r="H632" s="236">
        <v>361.37989008499198</v>
      </c>
      <c r="I632" s="244"/>
      <c r="J632" s="245"/>
    </row>
    <row r="633" spans="1:10" ht="20.100000000000001" customHeight="1">
      <c r="A633" s="232"/>
      <c r="B633" s="233"/>
      <c r="C633" s="234" t="s">
        <v>182</v>
      </c>
      <c r="D633" s="235">
        <v>310.16199593452598</v>
      </c>
      <c r="E633" s="236">
        <v>310.16199593452598</v>
      </c>
      <c r="F633" s="236">
        <v>278.80348824422799</v>
      </c>
      <c r="G633" s="246">
        <v>0.76900122129049697</v>
      </c>
      <c r="H633" s="236">
        <v>19.064264215537101</v>
      </c>
      <c r="I633" s="244"/>
      <c r="J633" s="245"/>
    </row>
    <row r="634" spans="1:10" ht="20.100000000000001" customHeight="1">
      <c r="A634" s="232"/>
      <c r="B634" s="233"/>
      <c r="C634" s="234" t="s">
        <v>183</v>
      </c>
      <c r="D634" s="235">
        <v>4.8371291588335197</v>
      </c>
      <c r="E634" s="236">
        <v>0</v>
      </c>
      <c r="F634" s="244"/>
      <c r="G634" s="244"/>
      <c r="H634" s="244"/>
      <c r="I634" s="244"/>
      <c r="J634" s="245"/>
    </row>
    <row r="635" spans="1:10" ht="20.100000000000001" customHeight="1">
      <c r="A635" s="232"/>
      <c r="B635" s="233"/>
      <c r="C635" s="234" t="s">
        <v>184</v>
      </c>
      <c r="D635" s="235">
        <v>4908.6319444814699</v>
      </c>
      <c r="E635" s="236">
        <v>4656.8336710655003</v>
      </c>
      <c r="F635" s="236">
        <v>1602.6449458132199</v>
      </c>
      <c r="G635" s="246">
        <v>0.52384138095052701</v>
      </c>
      <c r="H635" s="236">
        <v>136.75711283520101</v>
      </c>
      <c r="I635" s="244"/>
      <c r="J635" s="245"/>
    </row>
    <row r="636" spans="1:10" ht="20.100000000000001" customHeight="1">
      <c r="A636" s="232"/>
      <c r="B636" s="233"/>
      <c r="C636" s="234" t="s">
        <v>185</v>
      </c>
      <c r="D636" s="235">
        <v>2146.0028510209299</v>
      </c>
      <c r="E636" s="236">
        <v>1697.35329814542</v>
      </c>
      <c r="F636" s="236">
        <v>814.60880820634895</v>
      </c>
      <c r="G636" s="246">
        <v>0.71961435180490496</v>
      </c>
      <c r="H636" s="236">
        <v>168.58688238596699</v>
      </c>
      <c r="I636" s="244"/>
      <c r="J636" s="245"/>
    </row>
    <row r="637" spans="1:10" ht="20.100000000000001" customHeight="1">
      <c r="A637" s="232"/>
      <c r="B637" s="233"/>
      <c r="C637" s="234" t="s">
        <v>186</v>
      </c>
      <c r="D637" s="235">
        <v>85.757709557526098</v>
      </c>
      <c r="E637" s="236">
        <v>65.238368514579193</v>
      </c>
      <c r="F637" s="236">
        <v>6.5238368514579204</v>
      </c>
      <c r="G637" s="246">
        <v>0.1</v>
      </c>
      <c r="H637" s="236">
        <v>0</v>
      </c>
      <c r="I637" s="244"/>
      <c r="J637" s="245"/>
    </row>
    <row r="638" spans="1:10" ht="20.100000000000001" customHeight="1">
      <c r="A638" s="232"/>
      <c r="B638" s="233"/>
      <c r="C638" s="234" t="s">
        <v>187</v>
      </c>
      <c r="D638" s="235">
        <v>4432.2499379423098</v>
      </c>
      <c r="E638" s="236">
        <v>3900.4712209377099</v>
      </c>
      <c r="F638" s="236">
        <v>4238.6140166300102</v>
      </c>
      <c r="G638" s="246">
        <v>0.86642251018678595</v>
      </c>
      <c r="H638" s="236">
        <v>1898.24473768024</v>
      </c>
      <c r="I638" s="236">
        <v>4.0000000000000001E-3</v>
      </c>
      <c r="J638" s="242">
        <v>2E-3</v>
      </c>
    </row>
    <row r="639" spans="1:10" ht="20.100000000000001" customHeight="1">
      <c r="A639" s="232"/>
      <c r="B639" s="233"/>
      <c r="C639" s="234" t="s">
        <v>188</v>
      </c>
      <c r="D639" s="235">
        <v>94.770060842085897</v>
      </c>
      <c r="E639" s="236">
        <v>93.470406333300204</v>
      </c>
      <c r="F639" s="236">
        <v>124.01157004114</v>
      </c>
      <c r="G639" s="246">
        <v>1.5820606174463001</v>
      </c>
      <c r="H639" s="236">
        <v>38.240712939127498</v>
      </c>
      <c r="I639" s="244"/>
      <c r="J639" s="245"/>
    </row>
    <row r="640" spans="1:10" ht="20.100000000000001" customHeight="1">
      <c r="A640" s="232"/>
      <c r="B640" s="233"/>
      <c r="C640" s="234" t="s">
        <v>189</v>
      </c>
      <c r="D640" s="235">
        <v>1863.87699955158</v>
      </c>
      <c r="E640" s="236">
        <v>1619.57828937251</v>
      </c>
      <c r="F640" s="236">
        <v>840.78508109489303</v>
      </c>
      <c r="G640" s="246">
        <v>0.46988991507982802</v>
      </c>
      <c r="H640" s="236">
        <v>41.418787298890997</v>
      </c>
      <c r="I640" s="244"/>
      <c r="J640" s="245"/>
    </row>
    <row r="641" spans="1:10" ht="20.100000000000001" customHeight="1">
      <c r="A641" s="232"/>
      <c r="B641" s="233"/>
      <c r="C641" s="234" t="s">
        <v>190</v>
      </c>
      <c r="D641" s="235">
        <v>222.745566040847</v>
      </c>
      <c r="E641" s="236">
        <v>25.079836176520299</v>
      </c>
      <c r="F641" s="236">
        <v>12.4015256073289</v>
      </c>
      <c r="G641" s="246">
        <v>0.22410353506443401</v>
      </c>
      <c r="H641" s="236">
        <v>0</v>
      </c>
      <c r="I641" s="244"/>
      <c r="J641" s="245"/>
    </row>
    <row r="642" spans="1:10" ht="20.100000000000001" customHeight="1">
      <c r="A642" s="232"/>
      <c r="B642" s="233"/>
      <c r="C642" s="234" t="s">
        <v>191</v>
      </c>
      <c r="D642" s="235">
        <v>63.446173222663901</v>
      </c>
      <c r="E642" s="236">
        <v>31.723086611332</v>
      </c>
      <c r="F642" s="236">
        <v>7.8579215063780401</v>
      </c>
      <c r="G642" s="246">
        <v>0.12575995826657199</v>
      </c>
      <c r="H642" s="236">
        <v>0</v>
      </c>
      <c r="I642" s="244"/>
      <c r="J642" s="245"/>
    </row>
    <row r="643" spans="1:10" ht="20.100000000000001" customHeight="1">
      <c r="A643" s="232"/>
      <c r="B643" s="233"/>
      <c r="C643" s="234" t="s">
        <v>192</v>
      </c>
      <c r="D643" s="235">
        <v>1270.6091334287701</v>
      </c>
      <c r="E643" s="236">
        <v>1075.1641252075401</v>
      </c>
      <c r="F643" s="236">
        <v>378.732937650022</v>
      </c>
      <c r="G643" s="246">
        <v>0.36535501018502298</v>
      </c>
      <c r="H643" s="236">
        <v>55.535235232269898</v>
      </c>
      <c r="I643" s="244"/>
      <c r="J643" s="245"/>
    </row>
    <row r="644" spans="1:10" s="219" customFormat="1" ht="20.100000000000001" customHeight="1">
      <c r="A644" s="232"/>
      <c r="B644" s="233"/>
      <c r="C644" s="234" t="s">
        <v>63</v>
      </c>
      <c r="D644" s="237">
        <v>20576.06487224</v>
      </c>
      <c r="E644" s="238">
        <v>18042.031410835902</v>
      </c>
      <c r="F644" s="238">
        <v>12588.540317500399</v>
      </c>
      <c r="G644" s="247">
        <v>0.72805525703519802</v>
      </c>
      <c r="H644" s="238">
        <v>4092.2638490335298</v>
      </c>
      <c r="I644" s="238">
        <v>4.0000000000000001E-3</v>
      </c>
      <c r="J644" s="243">
        <v>2E-3</v>
      </c>
    </row>
    <row r="645" spans="1:10" ht="20.100000000000001" customHeight="1">
      <c r="A645" s="232" t="s">
        <v>48</v>
      </c>
      <c r="B645" s="233" t="s">
        <v>66</v>
      </c>
      <c r="C645" s="234" t="s">
        <v>78</v>
      </c>
      <c r="D645" s="235">
        <v>60762.861393806801</v>
      </c>
      <c r="E645" s="236">
        <v>40315.424000915104</v>
      </c>
      <c r="F645" s="236">
        <v>83816.170533639306</v>
      </c>
      <c r="G645" s="246">
        <v>2.0662813788797298</v>
      </c>
      <c r="H645" s="236">
        <v>65404.229149557897</v>
      </c>
      <c r="I645" s="236">
        <v>1137.36614391851</v>
      </c>
      <c r="J645" s="242">
        <v>172.981108834514</v>
      </c>
    </row>
    <row r="646" spans="1:10" ht="20.100000000000001" customHeight="1">
      <c r="A646" s="232"/>
      <c r="B646" s="233"/>
      <c r="C646" s="234" t="s">
        <v>79</v>
      </c>
      <c r="D646" s="235">
        <v>21206.880024743499</v>
      </c>
      <c r="E646" s="236">
        <v>19627.818540503202</v>
      </c>
      <c r="F646" s="236">
        <v>29256.158775257602</v>
      </c>
      <c r="G646" s="246">
        <v>2.5952502753433802</v>
      </c>
      <c r="H646" s="236">
        <v>20071.240367050999</v>
      </c>
      <c r="I646" s="236">
        <v>525.24562466247198</v>
      </c>
      <c r="J646" s="242">
        <v>120.284991452708</v>
      </c>
    </row>
    <row r="647" spans="1:10" ht="20.100000000000001" customHeight="1">
      <c r="A647" s="232"/>
      <c r="B647" s="233"/>
      <c r="C647" s="234" t="s">
        <v>80</v>
      </c>
      <c r="D647" s="235">
        <v>8400.9825509884195</v>
      </c>
      <c r="E647" s="236">
        <v>8231.1746670519497</v>
      </c>
      <c r="F647" s="236">
        <v>8808.1293200458404</v>
      </c>
      <c r="G647" s="246">
        <v>1.23740070563835</v>
      </c>
      <c r="H647" s="236">
        <v>7588.0554055528601</v>
      </c>
      <c r="I647" s="236">
        <v>122.987458770901</v>
      </c>
      <c r="J647" s="242">
        <v>7.9969755558605904</v>
      </c>
    </row>
    <row r="648" spans="1:10" ht="20.100000000000001" customHeight="1">
      <c r="A648" s="232"/>
      <c r="B648" s="233"/>
      <c r="C648" s="234" t="s">
        <v>81</v>
      </c>
      <c r="D648" s="235">
        <v>4886.9174081403899</v>
      </c>
      <c r="E648" s="236">
        <v>4437.1458968127199</v>
      </c>
      <c r="F648" s="236">
        <v>7140.1674225120496</v>
      </c>
      <c r="G648" s="246">
        <v>1.39752833221286</v>
      </c>
      <c r="H648" s="236">
        <v>6209.8933451777402</v>
      </c>
      <c r="I648" s="236">
        <v>227.61797595359999</v>
      </c>
      <c r="J648" s="242">
        <v>33.703892699999997</v>
      </c>
    </row>
    <row r="649" spans="1:10" ht="20.100000000000001" customHeight="1">
      <c r="A649" s="232"/>
      <c r="B649" s="233"/>
      <c r="C649" s="234" t="s">
        <v>82</v>
      </c>
      <c r="D649" s="235">
        <v>52519.374397819003</v>
      </c>
      <c r="E649" s="236">
        <v>40312.1482817746</v>
      </c>
      <c r="F649" s="236">
        <v>44017.749143277797</v>
      </c>
      <c r="G649" s="246">
        <v>1.1535092662303601</v>
      </c>
      <c r="H649" s="236">
        <v>25414.555937380301</v>
      </c>
      <c r="I649" s="236">
        <v>593.13231394255797</v>
      </c>
      <c r="J649" s="242">
        <v>54.728373695607701</v>
      </c>
    </row>
    <row r="650" spans="1:10" ht="20.100000000000001" customHeight="1">
      <c r="A650" s="232"/>
      <c r="B650" s="233"/>
      <c r="C650" s="234" t="s">
        <v>83</v>
      </c>
      <c r="D650" s="235">
        <v>21740.882567754699</v>
      </c>
      <c r="E650" s="236">
        <v>21609.777192386398</v>
      </c>
      <c r="F650" s="236">
        <v>25097.661696083</v>
      </c>
      <c r="G650" s="246">
        <v>1.4228191802058501</v>
      </c>
      <c r="H650" s="236">
        <v>15408.0829318707</v>
      </c>
      <c r="I650" s="236">
        <v>39.535773566807997</v>
      </c>
      <c r="J650" s="242">
        <v>65.346774710307699</v>
      </c>
    </row>
    <row r="651" spans="1:10" ht="20.100000000000001" customHeight="1">
      <c r="A651" s="232"/>
      <c r="B651" s="233"/>
      <c r="C651" s="234" t="s">
        <v>84</v>
      </c>
      <c r="D651" s="235">
        <v>48837.244469303499</v>
      </c>
      <c r="E651" s="236">
        <v>46047.182896481703</v>
      </c>
      <c r="F651" s="236">
        <v>80069.083133938897</v>
      </c>
      <c r="G651" s="246">
        <v>2.6926073768777599</v>
      </c>
      <c r="H651" s="236">
        <v>64119.427690198398</v>
      </c>
      <c r="I651" s="236">
        <v>1979.3029635375301</v>
      </c>
      <c r="J651" s="242">
        <v>866.88782287013498</v>
      </c>
    </row>
    <row r="652" spans="1:10" ht="20.100000000000001" customHeight="1">
      <c r="A652" s="232"/>
      <c r="B652" s="233"/>
      <c r="C652" s="234" t="s">
        <v>85</v>
      </c>
      <c r="D652" s="235">
        <v>75209.720450946406</v>
      </c>
      <c r="E652" s="236">
        <v>57784.076229352198</v>
      </c>
      <c r="F652" s="236">
        <v>50476.324326031601</v>
      </c>
      <c r="G652" s="246">
        <v>1.3033428672895999</v>
      </c>
      <c r="H652" s="236">
        <v>20375.1783555168</v>
      </c>
      <c r="I652" s="236">
        <v>134.53576413674199</v>
      </c>
      <c r="J652" s="242">
        <v>9.8583195571466806</v>
      </c>
    </row>
    <row r="653" spans="1:10" ht="20.100000000000001" customHeight="1">
      <c r="A653" s="232"/>
      <c r="B653" s="233"/>
      <c r="C653" s="234" t="s">
        <v>86</v>
      </c>
      <c r="D653" s="235">
        <v>6825.57264318732</v>
      </c>
      <c r="E653" s="236">
        <v>4530.9796969067402</v>
      </c>
      <c r="F653" s="236">
        <v>5428.8050596163903</v>
      </c>
      <c r="G653" s="246">
        <v>1.20358499862174</v>
      </c>
      <c r="H653" s="236">
        <v>754.38131010005702</v>
      </c>
      <c r="I653" s="236">
        <v>0.50247948493780104</v>
      </c>
      <c r="J653" s="242">
        <v>2.5123974246890102</v>
      </c>
    </row>
    <row r="654" spans="1:10" ht="20.100000000000001" customHeight="1">
      <c r="A654" s="232"/>
      <c r="B654" s="233"/>
      <c r="C654" s="234" t="s">
        <v>87</v>
      </c>
      <c r="D654" s="235">
        <v>19600.074352672498</v>
      </c>
      <c r="E654" s="236">
        <v>18993.357708129599</v>
      </c>
      <c r="F654" s="236">
        <v>27791.982625096702</v>
      </c>
      <c r="G654" s="246">
        <v>1.9873374551603999</v>
      </c>
      <c r="H654" s="236">
        <v>23210.642165613001</v>
      </c>
      <c r="I654" s="236">
        <v>1074.9794477738801</v>
      </c>
      <c r="J654" s="242">
        <v>63.218573702889103</v>
      </c>
    </row>
    <row r="655" spans="1:10" ht="20.100000000000001" customHeight="1">
      <c r="A655" s="232"/>
      <c r="B655" s="233"/>
      <c r="C655" s="234" t="s">
        <v>88</v>
      </c>
      <c r="D655" s="235">
        <v>2850.5220608794698</v>
      </c>
      <c r="E655" s="236">
        <v>1293.0663959784099</v>
      </c>
      <c r="F655" s="236">
        <v>1420.91981485524</v>
      </c>
      <c r="G655" s="246">
        <v>0.55531935761084095</v>
      </c>
      <c r="H655" s="236">
        <v>584.263685744844</v>
      </c>
      <c r="I655" s="236">
        <v>1.0917001544960401</v>
      </c>
      <c r="J655" s="245"/>
    </row>
    <row r="656" spans="1:10" s="219" customFormat="1" ht="20.100000000000001" customHeight="1">
      <c r="A656" s="232"/>
      <c r="B656" s="233"/>
      <c r="C656" s="234" t="s">
        <v>63</v>
      </c>
      <c r="D656" s="237">
        <v>322841.03232024203</v>
      </c>
      <c r="E656" s="238">
        <v>263182.15150629199</v>
      </c>
      <c r="F656" s="238">
        <v>363323.15185035398</v>
      </c>
      <c r="G656" s="247">
        <v>1.6700825378564901</v>
      </c>
      <c r="H656" s="238">
        <v>249139.95034376401</v>
      </c>
      <c r="I656" s="238">
        <v>5836.2976459024403</v>
      </c>
      <c r="J656" s="243">
        <v>1397.5192305038599</v>
      </c>
    </row>
    <row r="657" spans="1:10" ht="20.100000000000001" customHeight="1">
      <c r="A657" s="232"/>
      <c r="B657" s="233" t="s">
        <v>67</v>
      </c>
      <c r="C657" s="234" t="s">
        <v>89</v>
      </c>
      <c r="D657" s="235">
        <v>110.878726271791</v>
      </c>
      <c r="E657" s="236">
        <v>110.834601271791</v>
      </c>
      <c r="F657" s="236">
        <v>161.672509844443</v>
      </c>
      <c r="G657" s="246">
        <v>1.2157404394011599</v>
      </c>
      <c r="H657" s="236">
        <v>112.24853062185301</v>
      </c>
      <c r="I657" s="236">
        <v>10.962451101056899</v>
      </c>
      <c r="J657" s="242">
        <v>0</v>
      </c>
    </row>
    <row r="658" spans="1:10" ht="20.100000000000001" customHeight="1">
      <c r="A658" s="232"/>
      <c r="B658" s="233"/>
      <c r="C658" s="234" t="s">
        <v>90</v>
      </c>
      <c r="D658" s="235">
        <v>1094.06184468877</v>
      </c>
      <c r="E658" s="236">
        <v>1093.86584468877</v>
      </c>
      <c r="F658" s="236">
        <v>3104.5283268876501</v>
      </c>
      <c r="G658" s="246">
        <v>2.0083188569591899</v>
      </c>
      <c r="H658" s="236">
        <v>2076.8130349217099</v>
      </c>
      <c r="I658" s="236">
        <v>255.03835798348101</v>
      </c>
      <c r="J658" s="242">
        <v>252.116629550596</v>
      </c>
    </row>
    <row r="659" spans="1:10" ht="20.100000000000001" customHeight="1">
      <c r="A659" s="232"/>
      <c r="B659" s="233"/>
      <c r="C659" s="234" t="s">
        <v>91</v>
      </c>
      <c r="D659" s="235">
        <v>305.44381170437799</v>
      </c>
      <c r="E659" s="236">
        <v>299.79626701503202</v>
      </c>
      <c r="F659" s="236">
        <v>368.87920473137598</v>
      </c>
      <c r="G659" s="246">
        <v>1.5666707675873499</v>
      </c>
      <c r="H659" s="236">
        <v>256.96499273744399</v>
      </c>
      <c r="I659" s="236">
        <v>22.3251257219415</v>
      </c>
      <c r="J659" s="242">
        <v>5.0000000000000001E-3</v>
      </c>
    </row>
    <row r="660" spans="1:10" ht="20.100000000000001" customHeight="1">
      <c r="A660" s="232"/>
      <c r="B660" s="233"/>
      <c r="C660" s="234" t="s">
        <v>92</v>
      </c>
      <c r="D660" s="235">
        <v>515.80799999999999</v>
      </c>
      <c r="E660" s="236">
        <v>515.59199999999998</v>
      </c>
      <c r="F660" s="236">
        <v>1415.232</v>
      </c>
      <c r="G660" s="246">
        <v>2.08560606060606</v>
      </c>
      <c r="H660" s="236">
        <v>100.872</v>
      </c>
      <c r="I660" s="236">
        <v>20.898</v>
      </c>
      <c r="J660" s="242">
        <v>0.38124000000000002</v>
      </c>
    </row>
    <row r="661" spans="1:10" ht="20.100000000000001" customHeight="1">
      <c r="A661" s="232"/>
      <c r="B661" s="233"/>
      <c r="C661" s="234" t="s">
        <v>93</v>
      </c>
      <c r="D661" s="235">
        <v>198.39503166233101</v>
      </c>
      <c r="E661" s="236">
        <v>198.39503166233101</v>
      </c>
      <c r="F661" s="236">
        <v>205.474927399915</v>
      </c>
      <c r="G661" s="246">
        <v>1.3999430276618301</v>
      </c>
      <c r="H661" s="236">
        <v>183.823500724295</v>
      </c>
      <c r="I661" s="236">
        <v>21.764333454376299</v>
      </c>
      <c r="J661" s="242">
        <v>3.5038827494482399</v>
      </c>
    </row>
    <row r="662" spans="1:10" ht="20.100000000000001" customHeight="1">
      <c r="A662" s="232"/>
      <c r="B662" s="233"/>
      <c r="C662" s="234" t="s">
        <v>94</v>
      </c>
      <c r="D662" s="235">
        <v>5887.6975784672404</v>
      </c>
      <c r="E662" s="236">
        <v>5212.1220564261102</v>
      </c>
      <c r="F662" s="236">
        <v>6376.9506303795997</v>
      </c>
      <c r="G662" s="246">
        <v>1.63436457483436</v>
      </c>
      <c r="H662" s="236">
        <v>3566.6353496167799</v>
      </c>
      <c r="I662" s="236">
        <v>66.121249957740901</v>
      </c>
      <c r="J662" s="242">
        <v>41.254511656844898</v>
      </c>
    </row>
    <row r="663" spans="1:10" ht="20.100000000000001" customHeight="1">
      <c r="A663" s="232"/>
      <c r="B663" s="233"/>
      <c r="C663" s="234" t="s">
        <v>95</v>
      </c>
      <c r="D663" s="235">
        <v>4780.7324992082204</v>
      </c>
      <c r="E663" s="236">
        <v>4780.7324992082204</v>
      </c>
      <c r="F663" s="236">
        <v>5727.8884944000101</v>
      </c>
      <c r="G663" s="246">
        <v>1.1622860240758299</v>
      </c>
      <c r="H663" s="236">
        <v>2481.1277205229599</v>
      </c>
      <c r="I663" s="236">
        <v>152.62983728333401</v>
      </c>
      <c r="J663" s="242">
        <v>5.5633831654291201</v>
      </c>
    </row>
    <row r="664" spans="1:10" ht="20.100000000000001" customHeight="1">
      <c r="A664" s="232"/>
      <c r="B664" s="233"/>
      <c r="C664" s="234" t="s">
        <v>96</v>
      </c>
      <c r="D664" s="235">
        <v>19613.2679681644</v>
      </c>
      <c r="E664" s="236">
        <v>19096.380996174099</v>
      </c>
      <c r="F664" s="236">
        <v>49084.748388988301</v>
      </c>
      <c r="G664" s="246">
        <v>1.7837508482676701</v>
      </c>
      <c r="H664" s="236">
        <v>44761.341026603703</v>
      </c>
      <c r="I664" s="236">
        <v>1795.4078321064001</v>
      </c>
      <c r="J664" s="242">
        <v>214.737639277505</v>
      </c>
    </row>
    <row r="665" spans="1:10" ht="20.100000000000001" customHeight="1">
      <c r="A665" s="232"/>
      <c r="B665" s="233"/>
      <c r="C665" s="234" t="s">
        <v>97</v>
      </c>
      <c r="D665" s="235">
        <v>247.62896565654299</v>
      </c>
      <c r="E665" s="236">
        <v>247.62896565654299</v>
      </c>
      <c r="F665" s="236">
        <v>198.837356576356</v>
      </c>
      <c r="G665" s="246">
        <v>1.1217405338572699</v>
      </c>
      <c r="H665" s="236">
        <v>175.846671374674</v>
      </c>
      <c r="I665" s="236">
        <v>96.647576049723</v>
      </c>
      <c r="J665" s="242">
        <v>0.02</v>
      </c>
    </row>
    <row r="666" spans="1:10" ht="20.100000000000001" customHeight="1">
      <c r="A666" s="232"/>
      <c r="B666" s="233"/>
      <c r="C666" s="234" t="s">
        <v>98</v>
      </c>
      <c r="D666" s="235">
        <v>1646.15044250805</v>
      </c>
      <c r="E666" s="236">
        <v>1638.8836657121201</v>
      </c>
      <c r="F666" s="236">
        <v>4347.1727474295203</v>
      </c>
      <c r="G666" s="246">
        <v>1.947060573978</v>
      </c>
      <c r="H666" s="236">
        <v>3776.2070832290901</v>
      </c>
      <c r="I666" s="236">
        <v>141.085010618372</v>
      </c>
      <c r="J666" s="242">
        <v>0</v>
      </c>
    </row>
    <row r="667" spans="1:10" s="219" customFormat="1" ht="20.100000000000001" customHeight="1">
      <c r="A667" s="232"/>
      <c r="B667" s="233"/>
      <c r="C667" s="234" t="s">
        <v>63</v>
      </c>
      <c r="D667" s="237">
        <v>34400.0648683318</v>
      </c>
      <c r="E667" s="238">
        <v>33194.231927815003</v>
      </c>
      <c r="F667" s="238">
        <v>70991.384586637199</v>
      </c>
      <c r="G667" s="247">
        <v>1.71040161192788</v>
      </c>
      <c r="H667" s="238">
        <v>57491.879910352502</v>
      </c>
      <c r="I667" s="238">
        <v>2582.87977427643</v>
      </c>
      <c r="J667" s="243">
        <v>517.58228639982303</v>
      </c>
    </row>
    <row r="668" spans="1:10" ht="20.100000000000001" customHeight="1">
      <c r="A668" s="232"/>
      <c r="B668" s="233" t="s">
        <v>68</v>
      </c>
      <c r="C668" s="234" t="s">
        <v>99</v>
      </c>
      <c r="D668" s="235">
        <v>12040.0866811493</v>
      </c>
      <c r="E668" s="236">
        <v>10605.089624063499</v>
      </c>
      <c r="F668" s="236">
        <v>9225.9138749290905</v>
      </c>
      <c r="G668" s="246">
        <v>1.0006144602595199</v>
      </c>
      <c r="H668" s="236">
        <v>942.435685737271</v>
      </c>
      <c r="I668" s="236">
        <v>15.264932551781801</v>
      </c>
      <c r="J668" s="242">
        <v>15.264932551781801</v>
      </c>
    </row>
    <row r="669" spans="1:10" ht="20.100000000000001" customHeight="1">
      <c r="A669" s="232"/>
      <c r="B669" s="233"/>
      <c r="C669" s="234" t="s">
        <v>100</v>
      </c>
      <c r="D669" s="235">
        <v>2039.6334422458301</v>
      </c>
      <c r="E669" s="236">
        <v>2039.6334422458301</v>
      </c>
      <c r="F669" s="236">
        <v>2055.11653000462</v>
      </c>
      <c r="G669" s="246">
        <v>1.1720649695416401</v>
      </c>
      <c r="H669" s="236">
        <v>909.92715552585605</v>
      </c>
      <c r="I669" s="244"/>
      <c r="J669" s="245"/>
    </row>
    <row r="670" spans="1:10" ht="20.100000000000001" customHeight="1">
      <c r="A670" s="232"/>
      <c r="B670" s="233"/>
      <c r="C670" s="234" t="s">
        <v>101</v>
      </c>
      <c r="D670" s="235">
        <v>8979.2617760871399</v>
      </c>
      <c r="E670" s="236">
        <v>8718.2539629487001</v>
      </c>
      <c r="F670" s="236">
        <v>8437.3873047188608</v>
      </c>
      <c r="G670" s="246">
        <v>1.86467108141728</v>
      </c>
      <c r="H670" s="236">
        <v>1971.9419546178899</v>
      </c>
      <c r="I670" s="236">
        <v>0</v>
      </c>
      <c r="J670" s="242">
        <v>7.1417940173737607E-2</v>
      </c>
    </row>
    <row r="671" spans="1:10" ht="20.100000000000001" customHeight="1">
      <c r="A671" s="232"/>
      <c r="B671" s="233"/>
      <c r="C671" s="234" t="s">
        <v>102</v>
      </c>
      <c r="D671" s="235">
        <v>30520.792619050098</v>
      </c>
      <c r="E671" s="236">
        <v>29867.132617305801</v>
      </c>
      <c r="F671" s="236">
        <v>26599.8604687306</v>
      </c>
      <c r="G671" s="246">
        <v>1.32795807730187</v>
      </c>
      <c r="H671" s="236">
        <v>14034.989379583199</v>
      </c>
      <c r="I671" s="236">
        <v>2E-3</v>
      </c>
      <c r="J671" s="242">
        <v>2.9000000000000001E-2</v>
      </c>
    </row>
    <row r="672" spans="1:10" ht="20.100000000000001" customHeight="1">
      <c r="A672" s="232"/>
      <c r="B672" s="233"/>
      <c r="C672" s="234" t="s">
        <v>103</v>
      </c>
      <c r="D672" s="235">
        <v>19474.9759475028</v>
      </c>
      <c r="E672" s="236">
        <v>19138.906871295701</v>
      </c>
      <c r="F672" s="236">
        <v>15829.564491876199</v>
      </c>
      <c r="G672" s="246">
        <v>1.25411747876308</v>
      </c>
      <c r="H672" s="236">
        <v>6807.4900053003703</v>
      </c>
      <c r="I672" s="236">
        <v>17.9618602594912</v>
      </c>
      <c r="J672" s="242">
        <v>7.6804221740953897</v>
      </c>
    </row>
    <row r="673" spans="1:10" ht="20.100000000000001" customHeight="1">
      <c r="A673" s="232"/>
      <c r="B673" s="233"/>
      <c r="C673" s="234" t="s">
        <v>104</v>
      </c>
      <c r="D673" s="235">
        <v>25925.364234690202</v>
      </c>
      <c r="E673" s="236">
        <v>23050.2340874785</v>
      </c>
      <c r="F673" s="236">
        <v>18011.283257706102</v>
      </c>
      <c r="G673" s="246">
        <v>0.73722508328424596</v>
      </c>
      <c r="H673" s="236">
        <v>8596.2550586054895</v>
      </c>
      <c r="I673" s="236">
        <v>5.6408776516046801</v>
      </c>
      <c r="J673" s="245"/>
    </row>
    <row r="674" spans="1:10" ht="20.100000000000001" customHeight="1">
      <c r="A674" s="232"/>
      <c r="B674" s="233"/>
      <c r="C674" s="234" t="s">
        <v>105</v>
      </c>
      <c r="D674" s="235">
        <v>30678.131941293599</v>
      </c>
      <c r="E674" s="236">
        <v>26914.0638143223</v>
      </c>
      <c r="F674" s="236">
        <v>24659.4248687867</v>
      </c>
      <c r="G674" s="246">
        <v>1.0455165114854701</v>
      </c>
      <c r="H674" s="236">
        <v>8541.4853458746293</v>
      </c>
      <c r="I674" s="236">
        <v>39.014308368443601</v>
      </c>
      <c r="J674" s="242">
        <v>5.3334000000000001</v>
      </c>
    </row>
    <row r="675" spans="1:10" ht="20.100000000000001" customHeight="1">
      <c r="A675" s="232"/>
      <c r="B675" s="233"/>
      <c r="C675" s="234" t="s">
        <v>106</v>
      </c>
      <c r="D675" s="235">
        <v>15419.994506798699</v>
      </c>
      <c r="E675" s="236">
        <v>12790.736925769401</v>
      </c>
      <c r="F675" s="236">
        <v>7696.3885801187998</v>
      </c>
      <c r="G675" s="246">
        <v>0.47676639106197799</v>
      </c>
      <c r="H675" s="236">
        <v>2902.98252665467</v>
      </c>
      <c r="I675" s="236">
        <v>14.119499120363299</v>
      </c>
      <c r="J675" s="242">
        <v>0.39</v>
      </c>
    </row>
    <row r="676" spans="1:10" ht="20.100000000000001" customHeight="1">
      <c r="A676" s="232"/>
      <c r="B676" s="233"/>
      <c r="C676" s="234" t="s">
        <v>107</v>
      </c>
      <c r="D676" s="235">
        <v>15589.594257312099</v>
      </c>
      <c r="E676" s="236">
        <v>12999.6105986894</v>
      </c>
      <c r="F676" s="236">
        <v>15169.280189419</v>
      </c>
      <c r="G676" s="246">
        <v>1.2118634576487299</v>
      </c>
      <c r="H676" s="236">
        <v>4481.9030702037298</v>
      </c>
      <c r="I676" s="236">
        <v>7.24871227686591</v>
      </c>
      <c r="J676" s="242">
        <v>7.28204627686591</v>
      </c>
    </row>
    <row r="677" spans="1:10" ht="20.100000000000001" customHeight="1">
      <c r="A677" s="232"/>
      <c r="B677" s="233"/>
      <c r="C677" s="234" t="s">
        <v>108</v>
      </c>
      <c r="D677" s="235">
        <v>11835.7047640357</v>
      </c>
      <c r="E677" s="236">
        <v>10082.0222114723</v>
      </c>
      <c r="F677" s="236">
        <v>12563.026051577701</v>
      </c>
      <c r="G677" s="246">
        <v>1.1790253335343901</v>
      </c>
      <c r="H677" s="236">
        <v>4513.7609467634602</v>
      </c>
      <c r="I677" s="236">
        <v>17.769413718009499</v>
      </c>
      <c r="J677" s="242">
        <v>0</v>
      </c>
    </row>
    <row r="678" spans="1:10" ht="20.100000000000001" customHeight="1">
      <c r="A678" s="232"/>
      <c r="B678" s="233"/>
      <c r="C678" s="234" t="s">
        <v>109</v>
      </c>
      <c r="D678" s="235">
        <v>16949.448718426702</v>
      </c>
      <c r="E678" s="236">
        <v>16709.195591100801</v>
      </c>
      <c r="F678" s="236">
        <v>14264.2127647699</v>
      </c>
      <c r="G678" s="246">
        <v>0.94424880683471002</v>
      </c>
      <c r="H678" s="236">
        <v>9057.8874524215807</v>
      </c>
      <c r="I678" s="236">
        <v>0.48278063269683802</v>
      </c>
      <c r="J678" s="245"/>
    </row>
    <row r="679" spans="1:10" ht="20.100000000000001" customHeight="1">
      <c r="A679" s="232"/>
      <c r="B679" s="233"/>
      <c r="C679" s="234" t="s">
        <v>110</v>
      </c>
      <c r="D679" s="235">
        <v>6493.3044248094602</v>
      </c>
      <c r="E679" s="236">
        <v>6162.7768069683298</v>
      </c>
      <c r="F679" s="236">
        <v>6224.9829451496898</v>
      </c>
      <c r="G679" s="246">
        <v>0.784488502182631</v>
      </c>
      <c r="H679" s="236">
        <v>1912.39891639651</v>
      </c>
      <c r="I679" s="236">
        <v>3.0019999999999998</v>
      </c>
      <c r="J679" s="242">
        <v>0</v>
      </c>
    </row>
    <row r="680" spans="1:10" ht="20.100000000000001" customHeight="1">
      <c r="A680" s="232"/>
      <c r="B680" s="233"/>
      <c r="C680" s="234" t="s">
        <v>111</v>
      </c>
      <c r="D680" s="235">
        <v>5701.4559054494002</v>
      </c>
      <c r="E680" s="236">
        <v>5601.1884377973602</v>
      </c>
      <c r="F680" s="236">
        <v>5467.6100451524098</v>
      </c>
      <c r="G680" s="246">
        <v>0.99101223186865695</v>
      </c>
      <c r="H680" s="236">
        <v>1589.52485356278</v>
      </c>
      <c r="I680" s="236">
        <v>28.597484471991901</v>
      </c>
      <c r="J680" s="242">
        <v>0</v>
      </c>
    </row>
    <row r="681" spans="1:10" ht="20.100000000000001" customHeight="1">
      <c r="A681" s="232"/>
      <c r="B681" s="233"/>
      <c r="C681" s="234" t="s">
        <v>112</v>
      </c>
      <c r="D681" s="235">
        <v>20448.874298973999</v>
      </c>
      <c r="E681" s="236">
        <v>16424.6902334224</v>
      </c>
      <c r="F681" s="236">
        <v>16648.955882951799</v>
      </c>
      <c r="G681" s="246">
        <v>0.89729425509041505</v>
      </c>
      <c r="H681" s="236">
        <v>5025.6501847709997</v>
      </c>
      <c r="I681" s="236">
        <v>10</v>
      </c>
      <c r="J681" s="242">
        <v>0</v>
      </c>
    </row>
    <row r="682" spans="1:10" ht="20.100000000000001" customHeight="1">
      <c r="A682" s="232"/>
      <c r="B682" s="233"/>
      <c r="C682" s="234" t="s">
        <v>113</v>
      </c>
      <c r="D682" s="235">
        <v>7069.2180891835797</v>
      </c>
      <c r="E682" s="236">
        <v>6939.5848924207903</v>
      </c>
      <c r="F682" s="236">
        <v>8128.9484203737202</v>
      </c>
      <c r="G682" s="246">
        <v>1.21792673295061</v>
      </c>
      <c r="H682" s="236">
        <v>3556.0507328011699</v>
      </c>
      <c r="I682" s="236">
        <v>1.82505822328964</v>
      </c>
      <c r="J682" s="242">
        <v>0</v>
      </c>
    </row>
    <row r="683" spans="1:10" s="219" customFormat="1" ht="20.100000000000001" customHeight="1">
      <c r="A683" s="232"/>
      <c r="B683" s="233"/>
      <c r="C683" s="234" t="s">
        <v>63</v>
      </c>
      <c r="D683" s="237">
        <v>229165.841607009</v>
      </c>
      <c r="E683" s="238">
        <v>208043.120117301</v>
      </c>
      <c r="F683" s="238">
        <v>190981.955676265</v>
      </c>
      <c r="G683" s="247">
        <v>1.107739137592</v>
      </c>
      <c r="H683" s="238">
        <v>74844.683268819601</v>
      </c>
      <c r="I683" s="238">
        <v>160.92892727453801</v>
      </c>
      <c r="J683" s="243">
        <v>36.051218942916897</v>
      </c>
    </row>
    <row r="684" spans="1:10" ht="20.100000000000001" customHeight="1">
      <c r="A684" s="232"/>
      <c r="B684" s="233" t="s">
        <v>69</v>
      </c>
      <c r="C684" s="234" t="s">
        <v>115</v>
      </c>
      <c r="D684" s="235">
        <v>173.73462960594901</v>
      </c>
      <c r="E684" s="236">
        <v>173.73462960594901</v>
      </c>
      <c r="F684" s="236">
        <v>211.05206611709099</v>
      </c>
      <c r="G684" s="246">
        <v>1.17438679661622</v>
      </c>
      <c r="H684" s="236">
        <v>169.16579948345</v>
      </c>
      <c r="I684" s="236">
        <v>3.3192507853219002</v>
      </c>
      <c r="J684" s="242">
        <v>0.55443370905900002</v>
      </c>
    </row>
    <row r="685" spans="1:10" ht="20.100000000000001" customHeight="1">
      <c r="A685" s="232"/>
      <c r="B685" s="233"/>
      <c r="C685" s="234" t="s">
        <v>116</v>
      </c>
      <c r="D685" s="235">
        <v>24.547863530872402</v>
      </c>
      <c r="E685" s="236">
        <v>24.547863530872402</v>
      </c>
      <c r="F685" s="236">
        <v>28.5269228841881</v>
      </c>
      <c r="G685" s="246">
        <v>1.6493075452963799</v>
      </c>
      <c r="H685" s="236">
        <v>24.763045152143501</v>
      </c>
      <c r="I685" s="236">
        <v>2.4</v>
      </c>
      <c r="J685" s="242">
        <v>0</v>
      </c>
    </row>
    <row r="686" spans="1:10" ht="20.100000000000001" customHeight="1">
      <c r="A686" s="232"/>
      <c r="B686" s="233"/>
      <c r="C686" s="234" t="s">
        <v>117</v>
      </c>
      <c r="D686" s="235">
        <v>7.5214453426762402</v>
      </c>
      <c r="E686" s="236">
        <v>3.5214453426762402</v>
      </c>
      <c r="F686" s="236">
        <v>4.7395035219620096</v>
      </c>
      <c r="G686" s="246">
        <v>0.60499999999999998</v>
      </c>
      <c r="H686" s="236">
        <v>4</v>
      </c>
      <c r="I686" s="236">
        <v>0.8</v>
      </c>
      <c r="J686" s="242">
        <v>0</v>
      </c>
    </row>
    <row r="687" spans="1:10" ht="20.100000000000001" customHeight="1">
      <c r="A687" s="232"/>
      <c r="B687" s="233"/>
      <c r="C687" s="234" t="s">
        <v>118</v>
      </c>
      <c r="D687" s="235">
        <v>1341.0570469279601</v>
      </c>
      <c r="E687" s="236">
        <v>1341.0570469279601</v>
      </c>
      <c r="F687" s="236">
        <v>2238.2993258254601</v>
      </c>
      <c r="G687" s="246">
        <v>1.27835385561697</v>
      </c>
      <c r="H687" s="236">
        <v>1874.4546089237699</v>
      </c>
      <c r="I687" s="236">
        <v>142.830606028646</v>
      </c>
      <c r="J687" s="242">
        <v>0</v>
      </c>
    </row>
    <row r="688" spans="1:10" ht="20.100000000000001" customHeight="1">
      <c r="A688" s="232"/>
      <c r="B688" s="233"/>
      <c r="C688" s="234" t="s">
        <v>120</v>
      </c>
      <c r="D688" s="235">
        <v>671.38563543390603</v>
      </c>
      <c r="E688" s="236">
        <v>650.50067900803697</v>
      </c>
      <c r="F688" s="236">
        <v>795.36282773988603</v>
      </c>
      <c r="G688" s="246">
        <v>1.3673338764318701</v>
      </c>
      <c r="H688" s="236">
        <v>599.73662794761196</v>
      </c>
      <c r="I688" s="236">
        <v>60.337537460915598</v>
      </c>
      <c r="J688" s="242">
        <v>37.386932867074499</v>
      </c>
    </row>
    <row r="689" spans="1:10" ht="20.100000000000001" customHeight="1">
      <c r="A689" s="232"/>
      <c r="B689" s="233"/>
      <c r="C689" s="234" t="s">
        <v>121</v>
      </c>
      <c r="D689" s="235">
        <v>395.13380291384698</v>
      </c>
      <c r="E689" s="236">
        <v>394.89016192649302</v>
      </c>
      <c r="F689" s="236">
        <v>456.365081013929</v>
      </c>
      <c r="G689" s="246">
        <v>1.6199122014387399</v>
      </c>
      <c r="H689" s="236">
        <v>375.31226472092499</v>
      </c>
      <c r="I689" s="236">
        <v>5.6973264355212496</v>
      </c>
      <c r="J689" s="242">
        <v>0</v>
      </c>
    </row>
    <row r="690" spans="1:10" ht="20.100000000000001" customHeight="1">
      <c r="A690" s="232"/>
      <c r="B690" s="233"/>
      <c r="C690" s="234" t="s">
        <v>122</v>
      </c>
      <c r="D690" s="235">
        <v>59.641451483826103</v>
      </c>
      <c r="E690" s="236">
        <v>59.641451483826103</v>
      </c>
      <c r="F690" s="236">
        <v>34.776447613139702</v>
      </c>
      <c r="G690" s="246">
        <v>0.58331735194051604</v>
      </c>
      <c r="H690" s="236">
        <v>26.022842651661801</v>
      </c>
      <c r="I690" s="236">
        <v>3.90594669380314</v>
      </c>
      <c r="J690" s="242">
        <v>0.418807989306965</v>
      </c>
    </row>
    <row r="691" spans="1:10" ht="20.100000000000001" customHeight="1">
      <c r="A691" s="232"/>
      <c r="B691" s="233"/>
      <c r="C691" s="234" t="s">
        <v>123</v>
      </c>
      <c r="D691" s="235">
        <v>141.94965618081099</v>
      </c>
      <c r="E691" s="236">
        <v>141.94965618081099</v>
      </c>
      <c r="F691" s="236">
        <v>133.86770772474799</v>
      </c>
      <c r="G691" s="246">
        <v>0.76641679638964999</v>
      </c>
      <c r="H691" s="236">
        <v>95.953522595028602</v>
      </c>
      <c r="I691" s="236">
        <v>11.209174430446</v>
      </c>
      <c r="J691" s="242">
        <v>2.2661119916995802</v>
      </c>
    </row>
    <row r="692" spans="1:10" ht="20.100000000000001" customHeight="1">
      <c r="A692" s="232"/>
      <c r="B692" s="233"/>
      <c r="C692" s="234" t="s">
        <v>124</v>
      </c>
      <c r="D692" s="235">
        <v>154.28430141445199</v>
      </c>
      <c r="E692" s="236">
        <v>154.28430141445199</v>
      </c>
      <c r="F692" s="236">
        <v>135.92700192277701</v>
      </c>
      <c r="G692" s="246">
        <v>0.92667911629878597</v>
      </c>
      <c r="H692" s="236">
        <v>57.294364113906198</v>
      </c>
      <c r="I692" s="236">
        <v>4.01050516463369</v>
      </c>
      <c r="J692" s="242">
        <v>4.9729124513796199</v>
      </c>
    </row>
    <row r="693" spans="1:10" ht="20.100000000000001" customHeight="1">
      <c r="A693" s="232"/>
      <c r="B693" s="233"/>
      <c r="C693" s="234" t="s">
        <v>125</v>
      </c>
      <c r="D693" s="235">
        <v>57.463985696369697</v>
      </c>
      <c r="E693" s="236">
        <v>47.868195664205501</v>
      </c>
      <c r="F693" s="236">
        <v>40.961227107859003</v>
      </c>
      <c r="G693" s="246">
        <v>1.1092669624107401</v>
      </c>
      <c r="H693" s="236">
        <v>39.758998573957001</v>
      </c>
      <c r="I693" s="236">
        <v>3.7</v>
      </c>
      <c r="J693" s="242">
        <v>0</v>
      </c>
    </row>
    <row r="694" spans="1:10" s="219" customFormat="1" ht="20.100000000000001" customHeight="1">
      <c r="A694" s="232"/>
      <c r="B694" s="233"/>
      <c r="C694" s="234" t="s">
        <v>63</v>
      </c>
      <c r="D694" s="237">
        <v>3026.7198185306702</v>
      </c>
      <c r="E694" s="238">
        <v>2991.99543108529</v>
      </c>
      <c r="F694" s="238">
        <v>4079.87811147104</v>
      </c>
      <c r="G694" s="247">
        <v>1.2868455988305001</v>
      </c>
      <c r="H694" s="238">
        <v>3266.4620741624499</v>
      </c>
      <c r="I694" s="238">
        <v>238.210346999287</v>
      </c>
      <c r="J694" s="243">
        <v>45.599199008519598</v>
      </c>
    </row>
    <row r="695" spans="1:10" ht="20.100000000000001" customHeight="1">
      <c r="A695" s="232"/>
      <c r="B695" s="233" t="s">
        <v>70</v>
      </c>
      <c r="C695" s="234" t="s">
        <v>126</v>
      </c>
      <c r="D695" s="235">
        <v>3954.3209452190399</v>
      </c>
      <c r="E695" s="236">
        <v>3854.9646304673302</v>
      </c>
      <c r="F695" s="236">
        <v>8969.9758847294306</v>
      </c>
      <c r="G695" s="246">
        <v>2.2740071345966899</v>
      </c>
      <c r="H695" s="236">
        <v>7376.4549507996499</v>
      </c>
      <c r="I695" s="236">
        <v>240.97849981995199</v>
      </c>
      <c r="J695" s="242">
        <v>5.7943207801356902</v>
      </c>
    </row>
    <row r="696" spans="1:10" ht="20.100000000000001" customHeight="1">
      <c r="A696" s="232"/>
      <c r="B696" s="233"/>
      <c r="C696" s="234" t="s">
        <v>127</v>
      </c>
      <c r="D696" s="235">
        <v>5462.7129873036101</v>
      </c>
      <c r="E696" s="236">
        <v>5104.1865357383003</v>
      </c>
      <c r="F696" s="236">
        <v>10967.2824807121</v>
      </c>
      <c r="G696" s="246">
        <v>2.0358542454341499</v>
      </c>
      <c r="H696" s="236">
        <v>8636.8629906673395</v>
      </c>
      <c r="I696" s="236">
        <v>511.35799455135299</v>
      </c>
      <c r="J696" s="242">
        <v>174.8916884226</v>
      </c>
    </row>
    <row r="697" spans="1:10" ht="20.100000000000001" customHeight="1">
      <c r="A697" s="232"/>
      <c r="B697" s="233"/>
      <c r="C697" s="234" t="s">
        <v>128</v>
      </c>
      <c r="D697" s="235">
        <v>2953.6266434945101</v>
      </c>
      <c r="E697" s="236">
        <v>2910.9367305607898</v>
      </c>
      <c r="F697" s="236">
        <v>7894.4516877085898</v>
      </c>
      <c r="G697" s="246">
        <v>3.0160815009244901</v>
      </c>
      <c r="H697" s="236">
        <v>7743.9474408843898</v>
      </c>
      <c r="I697" s="236">
        <v>709.21568105213305</v>
      </c>
      <c r="J697" s="242">
        <v>3.5758169816167098</v>
      </c>
    </row>
    <row r="698" spans="1:10" ht="20.100000000000001" customHeight="1">
      <c r="A698" s="232"/>
      <c r="B698" s="233"/>
      <c r="C698" s="234" t="s">
        <v>129</v>
      </c>
      <c r="D698" s="235">
        <v>98.363933217321701</v>
      </c>
      <c r="E698" s="236">
        <v>39.345573286928698</v>
      </c>
      <c r="F698" s="236">
        <v>119.299664188515</v>
      </c>
      <c r="G698" s="246">
        <v>1.2128395061728401</v>
      </c>
      <c r="H698" s="244"/>
      <c r="I698" s="244"/>
      <c r="J698" s="245"/>
    </row>
    <row r="699" spans="1:10" ht="20.100000000000001" customHeight="1">
      <c r="A699" s="232"/>
      <c r="B699" s="233"/>
      <c r="C699" s="234" t="s">
        <v>70</v>
      </c>
      <c r="D699" s="235">
        <v>60.834008888865</v>
      </c>
      <c r="E699" s="236">
        <v>60.834008888865</v>
      </c>
      <c r="F699" s="236">
        <v>61.562722994355099</v>
      </c>
      <c r="G699" s="246">
        <v>2.0362030328654401</v>
      </c>
      <c r="H699" s="236">
        <v>19.2262329513057</v>
      </c>
      <c r="I699" s="236">
        <v>8.5500000000000007</v>
      </c>
      <c r="J699" s="242">
        <v>7.875</v>
      </c>
    </row>
    <row r="700" spans="1:10" ht="20.100000000000001" customHeight="1">
      <c r="A700" s="232"/>
      <c r="B700" s="233"/>
      <c r="C700" s="234" t="s">
        <v>130</v>
      </c>
      <c r="D700" s="235">
        <v>296.91230274671199</v>
      </c>
      <c r="E700" s="236">
        <v>296.91230274671199</v>
      </c>
      <c r="F700" s="236">
        <v>466.386104828795</v>
      </c>
      <c r="G700" s="246">
        <v>1.6140091611018501</v>
      </c>
      <c r="H700" s="236">
        <v>332.72060515165998</v>
      </c>
      <c r="I700" s="236">
        <v>0.96163064811119003</v>
      </c>
      <c r="J700" s="245"/>
    </row>
    <row r="701" spans="1:10" s="219" customFormat="1" ht="20.100000000000001" customHeight="1">
      <c r="A701" s="232"/>
      <c r="B701" s="233"/>
      <c r="C701" s="234" t="s">
        <v>63</v>
      </c>
      <c r="D701" s="237">
        <v>12826.770820870101</v>
      </c>
      <c r="E701" s="238">
        <v>12267.179781688899</v>
      </c>
      <c r="F701" s="238">
        <v>28478.9585451618</v>
      </c>
      <c r="G701" s="247">
        <v>2.2668572430662501</v>
      </c>
      <c r="H701" s="238">
        <v>24109.212220454301</v>
      </c>
      <c r="I701" s="238">
        <v>1471.0638060715501</v>
      </c>
      <c r="J701" s="243">
        <v>192.136826184352</v>
      </c>
    </row>
    <row r="702" spans="1:10" ht="20.100000000000001" customHeight="1">
      <c r="A702" s="232"/>
      <c r="B702" s="233" t="s">
        <v>71</v>
      </c>
      <c r="C702" s="234" t="s">
        <v>131</v>
      </c>
      <c r="D702" s="235">
        <v>885.505225667535</v>
      </c>
      <c r="E702" s="236">
        <v>885.505225667535</v>
      </c>
      <c r="F702" s="236">
        <v>1132.5462050797801</v>
      </c>
      <c r="G702" s="246">
        <v>1.1062165306677401</v>
      </c>
      <c r="H702" s="236">
        <v>507.02527292590798</v>
      </c>
      <c r="I702" s="236">
        <v>20.8531577245538</v>
      </c>
      <c r="J702" s="242">
        <v>0.3</v>
      </c>
    </row>
    <row r="703" spans="1:10" ht="20.100000000000001" customHeight="1">
      <c r="A703" s="232"/>
      <c r="B703" s="233"/>
      <c r="C703" s="234" t="s">
        <v>132</v>
      </c>
      <c r="D703" s="235">
        <v>237.781470250263</v>
      </c>
      <c r="E703" s="236">
        <v>236.67034054855199</v>
      </c>
      <c r="F703" s="236">
        <v>126.73477214699</v>
      </c>
      <c r="G703" s="246">
        <v>0.85933968106765501</v>
      </c>
      <c r="H703" s="236">
        <v>62.733470813726903</v>
      </c>
      <c r="I703" s="236">
        <v>5.2086682483779096</v>
      </c>
      <c r="J703" s="242">
        <v>0.73349871964332003</v>
      </c>
    </row>
    <row r="704" spans="1:10" ht="20.100000000000001" customHeight="1">
      <c r="A704" s="232"/>
      <c r="B704" s="233"/>
      <c r="C704" s="234" t="s">
        <v>133</v>
      </c>
      <c r="D704" s="235">
        <v>1432.72750554815</v>
      </c>
      <c r="E704" s="236">
        <v>1305.3893343008999</v>
      </c>
      <c r="F704" s="236">
        <v>2030.9690887678701</v>
      </c>
      <c r="G704" s="246">
        <v>2.0700797336119301</v>
      </c>
      <c r="H704" s="236">
        <v>975.94296154193603</v>
      </c>
      <c r="I704" s="236">
        <v>1.02578160306332</v>
      </c>
      <c r="J704" s="242">
        <v>0.42053108286331797</v>
      </c>
    </row>
    <row r="705" spans="1:10" ht="20.100000000000001" customHeight="1">
      <c r="A705" s="232"/>
      <c r="B705" s="233"/>
      <c r="C705" s="234" t="s">
        <v>134</v>
      </c>
      <c r="D705" s="235">
        <v>2318.1661447654901</v>
      </c>
      <c r="E705" s="236">
        <v>1939.5047819314</v>
      </c>
      <c r="F705" s="236">
        <v>1306.83219797016</v>
      </c>
      <c r="G705" s="246">
        <v>0.74262498986542202</v>
      </c>
      <c r="H705" s="236">
        <v>827.42043926976805</v>
      </c>
      <c r="I705" s="236">
        <v>29.567725804175499</v>
      </c>
      <c r="J705" s="242">
        <v>1.5022354365245201</v>
      </c>
    </row>
    <row r="706" spans="1:10" ht="20.100000000000001" customHeight="1">
      <c r="A706" s="232"/>
      <c r="B706" s="233"/>
      <c r="C706" s="234" t="s">
        <v>135</v>
      </c>
      <c r="D706" s="235">
        <v>724.49274022995405</v>
      </c>
      <c r="E706" s="236">
        <v>722.12343739074902</v>
      </c>
      <c r="F706" s="236">
        <v>837.90374875734005</v>
      </c>
      <c r="G706" s="246">
        <v>1.1745639417611999</v>
      </c>
      <c r="H706" s="236">
        <v>384.61605973642497</v>
      </c>
      <c r="I706" s="236">
        <v>10.515942183420799</v>
      </c>
      <c r="J706" s="242">
        <v>5.98201064828163</v>
      </c>
    </row>
    <row r="707" spans="1:10" ht="20.100000000000001" customHeight="1">
      <c r="A707" s="232"/>
      <c r="B707" s="233"/>
      <c r="C707" s="234" t="s">
        <v>136</v>
      </c>
      <c r="D707" s="235">
        <v>2432.92651362573</v>
      </c>
      <c r="E707" s="236">
        <v>2206.1053828590102</v>
      </c>
      <c r="F707" s="236">
        <v>2549.06700486399</v>
      </c>
      <c r="G707" s="246">
        <v>1.91385769338888</v>
      </c>
      <c r="H707" s="236">
        <v>1888.18210978053</v>
      </c>
      <c r="I707" s="236">
        <v>83.856502728616704</v>
      </c>
      <c r="J707" s="242">
        <v>13.324010180205001</v>
      </c>
    </row>
    <row r="708" spans="1:10" ht="20.100000000000001" customHeight="1">
      <c r="A708" s="232"/>
      <c r="B708" s="233"/>
      <c r="C708" s="234" t="s">
        <v>137</v>
      </c>
      <c r="D708" s="235">
        <v>757.43604751375597</v>
      </c>
      <c r="E708" s="236">
        <v>729.46182491940306</v>
      </c>
      <c r="F708" s="236">
        <v>655.14151831215997</v>
      </c>
      <c r="G708" s="246">
        <v>0.95797086784385599</v>
      </c>
      <c r="H708" s="236">
        <v>191.16833297162501</v>
      </c>
      <c r="I708" s="236">
        <v>2.7723383815273199</v>
      </c>
      <c r="J708" s="242">
        <v>2.7723383815273199</v>
      </c>
    </row>
    <row r="709" spans="1:10" ht="20.100000000000001" customHeight="1">
      <c r="A709" s="232"/>
      <c r="B709" s="233"/>
      <c r="C709" s="234" t="s">
        <v>138</v>
      </c>
      <c r="D709" s="235">
        <v>378.93428598738802</v>
      </c>
      <c r="E709" s="236">
        <v>378.93428598738802</v>
      </c>
      <c r="F709" s="236">
        <v>416.15148437238702</v>
      </c>
      <c r="G709" s="246">
        <v>1.13708995289176</v>
      </c>
      <c r="H709" s="236">
        <v>116.40087555459</v>
      </c>
      <c r="I709" s="236">
        <v>5.9663748392707303</v>
      </c>
      <c r="J709" s="242">
        <v>5.9663748392707303</v>
      </c>
    </row>
    <row r="710" spans="1:10" s="219" customFormat="1" ht="20.100000000000001" customHeight="1">
      <c r="A710" s="232"/>
      <c r="B710" s="233"/>
      <c r="C710" s="234" t="s">
        <v>63</v>
      </c>
      <c r="D710" s="237">
        <v>9167.9699335882706</v>
      </c>
      <c r="E710" s="238">
        <v>8403.6946136049301</v>
      </c>
      <c r="F710" s="238">
        <v>9055.3460202706792</v>
      </c>
      <c r="G710" s="247">
        <v>1.37321947317867</v>
      </c>
      <c r="H710" s="238">
        <v>4953.4895225945002</v>
      </c>
      <c r="I710" s="238">
        <v>159.766491513006</v>
      </c>
      <c r="J710" s="243">
        <v>31.0009992883158</v>
      </c>
    </row>
    <row r="711" spans="1:10" ht="20.100000000000001" customHeight="1">
      <c r="A711" s="232"/>
      <c r="B711" s="233" t="s">
        <v>72</v>
      </c>
      <c r="C711" s="234" t="s">
        <v>139</v>
      </c>
      <c r="D711" s="235">
        <v>45.620852853453101</v>
      </c>
      <c r="E711" s="236">
        <v>45.620852853453101</v>
      </c>
      <c r="F711" s="236">
        <v>53.781511011878798</v>
      </c>
      <c r="G711" s="246">
        <v>1.1788799999999999</v>
      </c>
      <c r="H711" s="236">
        <v>26.890755505939399</v>
      </c>
      <c r="I711" s="244"/>
      <c r="J711" s="245"/>
    </row>
    <row r="712" spans="1:10" ht="20.100000000000001" customHeight="1">
      <c r="A712" s="232"/>
      <c r="B712" s="233"/>
      <c r="C712" s="234" t="s">
        <v>140</v>
      </c>
      <c r="D712" s="235">
        <v>8.7119540772964505</v>
      </c>
      <c r="E712" s="236">
        <v>4.3559770386482199</v>
      </c>
      <c r="F712" s="236">
        <v>3.1014556515175302</v>
      </c>
      <c r="G712" s="246">
        <v>0.71199999999999997</v>
      </c>
      <c r="H712" s="236">
        <v>0</v>
      </c>
      <c r="I712" s="236">
        <v>6.9695632618371597E-2</v>
      </c>
      <c r="J712" s="245"/>
    </row>
    <row r="713" spans="1:10" ht="20.100000000000001" customHeight="1">
      <c r="A713" s="232"/>
      <c r="B713" s="233"/>
      <c r="C713" s="234" t="s">
        <v>141</v>
      </c>
      <c r="D713" s="235">
        <v>10413.8691312559</v>
      </c>
      <c r="E713" s="236">
        <v>10288.143782479599</v>
      </c>
      <c r="F713" s="236">
        <v>10029.492343690499</v>
      </c>
      <c r="G713" s="246">
        <v>0.79465440276083499</v>
      </c>
      <c r="H713" s="236">
        <v>3106.64719125805</v>
      </c>
      <c r="I713" s="236">
        <v>77.172132673119094</v>
      </c>
      <c r="J713" s="242">
        <v>5.2298198383915402</v>
      </c>
    </row>
    <row r="714" spans="1:10" ht="20.100000000000001" customHeight="1">
      <c r="A714" s="232"/>
      <c r="B714" s="233"/>
      <c r="C714" s="234" t="s">
        <v>142</v>
      </c>
      <c r="D714" s="235">
        <v>2524.1399761484699</v>
      </c>
      <c r="E714" s="236">
        <v>2515.6144072203301</v>
      </c>
      <c r="F714" s="236">
        <v>1666.95444139187</v>
      </c>
      <c r="G714" s="246">
        <v>0.68001104125074097</v>
      </c>
      <c r="H714" s="236">
        <v>1201.3333014846201</v>
      </c>
      <c r="I714" s="236">
        <v>2.2587671831897098</v>
      </c>
      <c r="J714" s="242">
        <v>0.84506628450239996</v>
      </c>
    </row>
    <row r="715" spans="1:10" ht="20.100000000000001" customHeight="1">
      <c r="A715" s="232"/>
      <c r="B715" s="233"/>
      <c r="C715" s="234" t="s">
        <v>143</v>
      </c>
      <c r="D715" s="235">
        <v>205.15580028294301</v>
      </c>
      <c r="E715" s="236">
        <v>205.15580028294301</v>
      </c>
      <c r="F715" s="236">
        <v>267.54552678279202</v>
      </c>
      <c r="G715" s="246">
        <v>1.3674675351129599</v>
      </c>
      <c r="H715" s="236">
        <v>107.10567918503099</v>
      </c>
      <c r="I715" s="244"/>
      <c r="J715" s="245"/>
    </row>
    <row r="716" spans="1:10" ht="20.100000000000001" customHeight="1">
      <c r="A716" s="232"/>
      <c r="B716" s="233"/>
      <c r="C716" s="234" t="s">
        <v>144</v>
      </c>
      <c r="D716" s="235">
        <v>301.664511086674</v>
      </c>
      <c r="E716" s="236">
        <v>301.664511086674</v>
      </c>
      <c r="F716" s="236">
        <v>255.836123141267</v>
      </c>
      <c r="G716" s="246">
        <v>1.50338709034388</v>
      </c>
      <c r="H716" s="236">
        <v>146.88033149867999</v>
      </c>
      <c r="I716" s="236">
        <v>0.9</v>
      </c>
      <c r="J716" s="242">
        <v>0</v>
      </c>
    </row>
    <row r="717" spans="1:10" ht="20.100000000000001" customHeight="1">
      <c r="A717" s="232"/>
      <c r="B717" s="233"/>
      <c r="C717" s="234" t="s">
        <v>145</v>
      </c>
      <c r="D717" s="235">
        <v>258.55381222009902</v>
      </c>
      <c r="E717" s="236">
        <v>252.55381222009899</v>
      </c>
      <c r="F717" s="236">
        <v>144.009211386495</v>
      </c>
      <c r="G717" s="246">
        <v>0.55033272126021604</v>
      </c>
      <c r="H717" s="236">
        <v>67.964437382909594</v>
      </c>
      <c r="I717" s="236">
        <v>8.5534818873352894</v>
      </c>
      <c r="J717" s="242">
        <v>12.439649123660899</v>
      </c>
    </row>
    <row r="718" spans="1:10" ht="20.100000000000001" customHeight="1">
      <c r="A718" s="232"/>
      <c r="B718" s="233"/>
      <c r="C718" s="234" t="s">
        <v>146</v>
      </c>
      <c r="D718" s="235">
        <v>1335.3560985635299</v>
      </c>
      <c r="E718" s="236">
        <v>1159.2221978856401</v>
      </c>
      <c r="F718" s="236">
        <v>1174.7745330211301</v>
      </c>
      <c r="G718" s="246">
        <v>0.53623763814795999</v>
      </c>
      <c r="H718" s="236">
        <v>488.97722616957401</v>
      </c>
      <c r="I718" s="236">
        <v>47.8342631687552</v>
      </c>
      <c r="J718" s="242">
        <v>19.015210880603899</v>
      </c>
    </row>
    <row r="719" spans="1:10" ht="20.100000000000001" customHeight="1">
      <c r="A719" s="232"/>
      <c r="B719" s="233"/>
      <c r="C719" s="234" t="s">
        <v>147</v>
      </c>
      <c r="D719" s="235">
        <v>2729.9926037683799</v>
      </c>
      <c r="E719" s="236">
        <v>2729.9926037683799</v>
      </c>
      <c r="F719" s="236">
        <v>3885.7219111059799</v>
      </c>
      <c r="G719" s="246">
        <v>1.72182990615558</v>
      </c>
      <c r="H719" s="236">
        <v>1451.3626225979499</v>
      </c>
      <c r="I719" s="244"/>
      <c r="J719" s="245"/>
    </row>
    <row r="720" spans="1:10" ht="20.100000000000001" customHeight="1">
      <c r="A720" s="232"/>
      <c r="B720" s="233"/>
      <c r="C720" s="234" t="s">
        <v>148</v>
      </c>
      <c r="D720" s="235">
        <v>7267.1961143502904</v>
      </c>
      <c r="E720" s="236">
        <v>7258.0919431332704</v>
      </c>
      <c r="F720" s="236">
        <v>5802.4697531677703</v>
      </c>
      <c r="G720" s="246">
        <v>1.0385202339510899</v>
      </c>
      <c r="H720" s="236">
        <v>2958.1517005579199</v>
      </c>
      <c r="I720" s="236">
        <v>23.701109843571501</v>
      </c>
      <c r="J720" s="242">
        <v>19.496637924929299</v>
      </c>
    </row>
    <row r="721" spans="1:10" ht="20.100000000000001" customHeight="1">
      <c r="A721" s="232"/>
      <c r="B721" s="233"/>
      <c r="C721" s="234" t="s">
        <v>149</v>
      </c>
      <c r="D721" s="235">
        <v>224.29701681952699</v>
      </c>
      <c r="E721" s="236">
        <v>164.62434943807199</v>
      </c>
      <c r="F721" s="236">
        <v>26.587360661444599</v>
      </c>
      <c r="G721" s="246">
        <v>0.202720886146596</v>
      </c>
      <c r="H721" s="236">
        <v>15.369712315661699</v>
      </c>
      <c r="I721" s="236">
        <v>2.3869066952582201</v>
      </c>
      <c r="J721" s="242">
        <v>2.3869066952582201</v>
      </c>
    </row>
    <row r="722" spans="1:10" ht="20.100000000000001" customHeight="1">
      <c r="A722" s="232"/>
      <c r="B722" s="233"/>
      <c r="C722" s="234" t="s">
        <v>150</v>
      </c>
      <c r="D722" s="235">
        <v>1932.12687588119</v>
      </c>
      <c r="E722" s="236">
        <v>1932.12687588119</v>
      </c>
      <c r="F722" s="236">
        <v>1620.1885574549799</v>
      </c>
      <c r="G722" s="246">
        <v>0.72155922669454198</v>
      </c>
      <c r="H722" s="236">
        <v>630.170079047596</v>
      </c>
      <c r="I722" s="236">
        <v>8.7969279613942195</v>
      </c>
      <c r="J722" s="242">
        <v>5.9344737809637698</v>
      </c>
    </row>
    <row r="723" spans="1:10" s="219" customFormat="1" ht="20.100000000000001" customHeight="1">
      <c r="A723" s="232"/>
      <c r="B723" s="233"/>
      <c r="C723" s="234" t="s">
        <v>63</v>
      </c>
      <c r="D723" s="237">
        <v>27246.6847473077</v>
      </c>
      <c r="E723" s="238">
        <v>26857.167113288298</v>
      </c>
      <c r="F723" s="238">
        <v>24930.462728467599</v>
      </c>
      <c r="G723" s="247">
        <v>0.89071200631302605</v>
      </c>
      <c r="H723" s="238">
        <v>10200.853037003901</v>
      </c>
      <c r="I723" s="238">
        <v>171.67328504524201</v>
      </c>
      <c r="J723" s="243">
        <v>65.347764528309995</v>
      </c>
    </row>
    <row r="724" spans="1:10" ht="20.100000000000001" customHeight="1">
      <c r="A724" s="232"/>
      <c r="B724" s="233" t="s">
        <v>73</v>
      </c>
      <c r="C724" s="234" t="s">
        <v>151</v>
      </c>
      <c r="D724" s="235">
        <v>24.180190152363402</v>
      </c>
      <c r="E724" s="236">
        <v>24.180190152363402</v>
      </c>
      <c r="F724" s="236">
        <v>28.5055425668182</v>
      </c>
      <c r="G724" s="246">
        <v>1.1788799999999999</v>
      </c>
      <c r="H724" s="236">
        <v>9.5018475222727297</v>
      </c>
      <c r="I724" s="244"/>
      <c r="J724" s="245"/>
    </row>
    <row r="725" spans="1:10" ht="20.100000000000001" customHeight="1">
      <c r="A725" s="232"/>
      <c r="B725" s="233"/>
      <c r="C725" s="234" t="s">
        <v>152</v>
      </c>
      <c r="D725" s="235">
        <v>3.0335414077563301</v>
      </c>
      <c r="E725" s="236">
        <v>3.0335414077563301</v>
      </c>
      <c r="F725" s="236">
        <v>1.7880906473878899</v>
      </c>
      <c r="G725" s="246">
        <v>0.58943999999999996</v>
      </c>
      <c r="H725" s="236">
        <v>1.1920604315919301</v>
      </c>
      <c r="I725" s="244"/>
      <c r="J725" s="245"/>
    </row>
    <row r="726" spans="1:10" ht="20.100000000000001" customHeight="1">
      <c r="A726" s="232"/>
      <c r="B726" s="233"/>
      <c r="C726" s="234" t="s">
        <v>153</v>
      </c>
      <c r="D726" s="235">
        <v>61.602483575194398</v>
      </c>
      <c r="E726" s="236">
        <v>61.602483575194398</v>
      </c>
      <c r="F726" s="236">
        <v>66.405601379177298</v>
      </c>
      <c r="G726" s="246">
        <v>1.13947090345792</v>
      </c>
      <c r="H726" s="236">
        <v>53.660482952908403</v>
      </c>
      <c r="I726" s="236">
        <v>2.3139064956238502</v>
      </c>
      <c r="J726" s="245"/>
    </row>
    <row r="727" spans="1:10" ht="20.100000000000001" customHeight="1">
      <c r="A727" s="232"/>
      <c r="B727" s="233"/>
      <c r="C727" s="234" t="s">
        <v>154</v>
      </c>
      <c r="D727" s="235">
        <v>960.28946224484798</v>
      </c>
      <c r="E727" s="236">
        <v>955.64401004392198</v>
      </c>
      <c r="F727" s="236">
        <v>1198.6724238888301</v>
      </c>
      <c r="G727" s="246">
        <v>1.1078644358772201</v>
      </c>
      <c r="H727" s="236">
        <v>835.07782516734096</v>
      </c>
      <c r="I727" s="236">
        <v>35.587135618485497</v>
      </c>
      <c r="J727" s="242">
        <v>3.2050624800891399</v>
      </c>
    </row>
    <row r="728" spans="1:10" ht="20.100000000000001" customHeight="1">
      <c r="A728" s="232"/>
      <c r="B728" s="233"/>
      <c r="C728" s="234" t="s">
        <v>155</v>
      </c>
      <c r="D728" s="235">
        <v>16545.5588006894</v>
      </c>
      <c r="E728" s="236">
        <v>15550.589370624401</v>
      </c>
      <c r="F728" s="236">
        <v>23649.788580270601</v>
      </c>
      <c r="G728" s="246">
        <v>1.9131295415587499</v>
      </c>
      <c r="H728" s="236">
        <v>21525.151320909499</v>
      </c>
      <c r="I728" s="236">
        <v>15.1518793056073</v>
      </c>
      <c r="J728" s="242">
        <v>0</v>
      </c>
    </row>
    <row r="729" spans="1:10" ht="20.100000000000001" customHeight="1">
      <c r="A729" s="232"/>
      <c r="B729" s="233"/>
      <c r="C729" s="234" t="s">
        <v>156</v>
      </c>
      <c r="D729" s="235">
        <v>43.252973308062401</v>
      </c>
      <c r="E729" s="236">
        <v>43.252973308062401</v>
      </c>
      <c r="F729" s="236">
        <v>35.015213290630903</v>
      </c>
      <c r="G729" s="246">
        <v>0.94111840063002306</v>
      </c>
      <c r="H729" s="236">
        <v>29.062672027470398</v>
      </c>
      <c r="I729" s="236">
        <v>2.4214217455301301</v>
      </c>
      <c r="J729" s="245"/>
    </row>
    <row r="730" spans="1:10" ht="20.100000000000001" customHeight="1">
      <c r="A730" s="232"/>
      <c r="B730" s="233"/>
      <c r="C730" s="234" t="s">
        <v>157</v>
      </c>
      <c r="D730" s="235">
        <v>678.73476771088895</v>
      </c>
      <c r="E730" s="236">
        <v>603.320813797661</v>
      </c>
      <c r="F730" s="236">
        <v>700.65115361377298</v>
      </c>
      <c r="G730" s="246">
        <v>0.76445849420415202</v>
      </c>
      <c r="H730" s="236">
        <v>602.25443535279703</v>
      </c>
      <c r="I730" s="236">
        <v>19.239278395389899</v>
      </c>
      <c r="J730" s="245"/>
    </row>
    <row r="731" spans="1:10" ht="20.100000000000001" customHeight="1">
      <c r="A731" s="232"/>
      <c r="B731" s="233"/>
      <c r="C731" s="234" t="s">
        <v>158</v>
      </c>
      <c r="D731" s="235">
        <v>2756.22877241264</v>
      </c>
      <c r="E731" s="236">
        <v>2439.6233488401299</v>
      </c>
      <c r="F731" s="236">
        <v>4907.1507884185603</v>
      </c>
      <c r="G731" s="246">
        <v>2.1059136282815598</v>
      </c>
      <c r="H731" s="236">
        <v>4500.0464912878797</v>
      </c>
      <c r="I731" s="236">
        <v>117.65067096936301</v>
      </c>
      <c r="J731" s="242">
        <v>0</v>
      </c>
    </row>
    <row r="732" spans="1:10" ht="20.100000000000001" customHeight="1">
      <c r="A732" s="232"/>
      <c r="B732" s="233"/>
      <c r="C732" s="234" t="s">
        <v>159</v>
      </c>
      <c r="D732" s="235">
        <v>317.86741960660902</v>
      </c>
      <c r="E732" s="236">
        <v>317.86741960660902</v>
      </c>
      <c r="F732" s="236">
        <v>286.55339408577601</v>
      </c>
      <c r="G732" s="246">
        <v>2.0654422779658201</v>
      </c>
      <c r="H732" s="236">
        <v>93.708825208476796</v>
      </c>
      <c r="I732" s="236">
        <v>27.143227305231999</v>
      </c>
      <c r="J732" s="242">
        <v>0.25</v>
      </c>
    </row>
    <row r="733" spans="1:10" ht="20.100000000000001" customHeight="1">
      <c r="A733" s="232"/>
      <c r="B733" s="233"/>
      <c r="C733" s="234" t="s">
        <v>160</v>
      </c>
      <c r="D733" s="235">
        <v>1069.73108591906</v>
      </c>
      <c r="E733" s="236">
        <v>1066.28164677263</v>
      </c>
      <c r="F733" s="236">
        <v>1238.79471138593</v>
      </c>
      <c r="G733" s="246">
        <v>2.1813033782390998</v>
      </c>
      <c r="H733" s="236">
        <v>948.93378747846305</v>
      </c>
      <c r="I733" s="236">
        <v>14.112789254410099</v>
      </c>
      <c r="J733" s="242">
        <v>7.0284680277101801</v>
      </c>
    </row>
    <row r="734" spans="1:10" ht="20.100000000000001" customHeight="1">
      <c r="A734" s="232"/>
      <c r="B734" s="233"/>
      <c r="C734" s="234" t="s">
        <v>161</v>
      </c>
      <c r="D734" s="235">
        <v>107.377124416839</v>
      </c>
      <c r="E734" s="236">
        <v>64.635486939850907</v>
      </c>
      <c r="F734" s="236">
        <v>101.38369998975701</v>
      </c>
      <c r="G734" s="246">
        <v>1.25779413378007</v>
      </c>
      <c r="H734" s="236">
        <v>52.217553312070201</v>
      </c>
      <c r="I734" s="236">
        <v>3.6169186568100602</v>
      </c>
      <c r="J734" s="245"/>
    </row>
    <row r="735" spans="1:10" s="219" customFormat="1" ht="20.100000000000001" customHeight="1">
      <c r="A735" s="232"/>
      <c r="B735" s="233"/>
      <c r="C735" s="234" t="s">
        <v>63</v>
      </c>
      <c r="D735" s="237">
        <v>22567.8566214436</v>
      </c>
      <c r="E735" s="238">
        <v>21130.031285068599</v>
      </c>
      <c r="F735" s="238">
        <v>32214.709199537199</v>
      </c>
      <c r="G735" s="247">
        <v>1.6204719515496799</v>
      </c>
      <c r="H735" s="238">
        <v>28650.807301650799</v>
      </c>
      <c r="I735" s="238">
        <v>237.23722774645199</v>
      </c>
      <c r="J735" s="243">
        <v>10.4835305077993</v>
      </c>
    </row>
    <row r="736" spans="1:10" ht="20.100000000000001" customHeight="1">
      <c r="A736" s="232"/>
      <c r="B736" s="233" t="s">
        <v>74</v>
      </c>
      <c r="C736" s="234" t="s">
        <v>162</v>
      </c>
      <c r="D736" s="235">
        <v>6960.5487188671304</v>
      </c>
      <c r="E736" s="236">
        <v>5004.59625216519</v>
      </c>
      <c r="F736" s="236">
        <v>4825.4422273522796</v>
      </c>
      <c r="G736" s="246">
        <v>1.8298675745047901</v>
      </c>
      <c r="H736" s="236">
        <v>2418.6362128230298</v>
      </c>
      <c r="I736" s="236">
        <v>100.012965015815</v>
      </c>
      <c r="J736" s="242">
        <v>7.91750655617364</v>
      </c>
    </row>
    <row r="737" spans="1:10" ht="20.100000000000001" customHeight="1">
      <c r="A737" s="232"/>
      <c r="B737" s="233"/>
      <c r="C737" s="234" t="s">
        <v>163</v>
      </c>
      <c r="D737" s="235">
        <v>124.925846215394</v>
      </c>
      <c r="E737" s="236">
        <v>108.052805309766</v>
      </c>
      <c r="F737" s="236">
        <v>60.112345823586701</v>
      </c>
      <c r="G737" s="246">
        <v>0.72559937671234798</v>
      </c>
      <c r="H737" s="236">
        <v>33.590625206484397</v>
      </c>
      <c r="I737" s="236">
        <v>18.2359528808276</v>
      </c>
      <c r="J737" s="242">
        <v>4.5589882202069001</v>
      </c>
    </row>
    <row r="738" spans="1:10" ht="20.100000000000001" customHeight="1">
      <c r="A738" s="232"/>
      <c r="B738" s="233"/>
      <c r="C738" s="234" t="s">
        <v>164</v>
      </c>
      <c r="D738" s="235">
        <v>4970.3711550620601</v>
      </c>
      <c r="E738" s="236">
        <v>3587.0814671752701</v>
      </c>
      <c r="F738" s="236">
        <v>4156.8258677598396</v>
      </c>
      <c r="G738" s="246">
        <v>1.2708170524276099</v>
      </c>
      <c r="H738" s="236">
        <v>2274.0047477869598</v>
      </c>
      <c r="I738" s="236">
        <v>26.9086136762004</v>
      </c>
      <c r="J738" s="242">
        <v>16.614828825944201</v>
      </c>
    </row>
    <row r="739" spans="1:10" ht="20.100000000000001" customHeight="1">
      <c r="A739" s="232"/>
      <c r="B739" s="233"/>
      <c r="C739" s="234" t="s">
        <v>165</v>
      </c>
      <c r="D739" s="235">
        <v>268.42642751796802</v>
      </c>
      <c r="E739" s="236">
        <v>91.386030922369699</v>
      </c>
      <c r="F739" s="236">
        <v>70.012260557617907</v>
      </c>
      <c r="G739" s="246">
        <v>0.27001696637698303</v>
      </c>
      <c r="H739" s="236">
        <v>0</v>
      </c>
      <c r="I739" s="244"/>
      <c r="J739" s="245"/>
    </row>
    <row r="740" spans="1:10" ht="20.100000000000001" customHeight="1">
      <c r="A740" s="232"/>
      <c r="B740" s="233"/>
      <c r="C740" s="234" t="s">
        <v>166</v>
      </c>
      <c r="D740" s="235">
        <v>1288.7567453747199</v>
      </c>
      <c r="E740" s="236">
        <v>749.99867129571203</v>
      </c>
      <c r="F740" s="236">
        <v>1001.49302923241</v>
      </c>
      <c r="G740" s="246">
        <v>0.99066619291310998</v>
      </c>
      <c r="H740" s="236">
        <v>374.37440720036602</v>
      </c>
      <c r="I740" s="244"/>
      <c r="J740" s="245"/>
    </row>
    <row r="741" spans="1:10" ht="20.100000000000001" customHeight="1">
      <c r="A741" s="232"/>
      <c r="B741" s="233"/>
      <c r="C741" s="234" t="s">
        <v>167</v>
      </c>
      <c r="D741" s="235">
        <v>4594.6168289453299</v>
      </c>
      <c r="E741" s="236">
        <v>3192.6863755873801</v>
      </c>
      <c r="F741" s="236">
        <v>4407.8684624750003</v>
      </c>
      <c r="G741" s="246">
        <v>0.76029037455371395</v>
      </c>
      <c r="H741" s="236">
        <v>471.040420017744</v>
      </c>
      <c r="I741" s="236">
        <v>20.9485437473089</v>
      </c>
      <c r="J741" s="242">
        <v>0.27047748724682702</v>
      </c>
    </row>
    <row r="742" spans="1:10" ht="20.100000000000001" customHeight="1">
      <c r="A742" s="232"/>
      <c r="B742" s="233"/>
      <c r="C742" s="234" t="s">
        <v>168</v>
      </c>
      <c r="D742" s="235">
        <v>1201.52055096339</v>
      </c>
      <c r="E742" s="236">
        <v>978.31933471989396</v>
      </c>
      <c r="F742" s="236">
        <v>759.692520997006</v>
      </c>
      <c r="G742" s="246">
        <v>0.80947881067747895</v>
      </c>
      <c r="H742" s="236">
        <v>238.79391245843399</v>
      </c>
      <c r="I742" s="236">
        <v>3.1512247124438399</v>
      </c>
      <c r="J742" s="242">
        <v>3.1512247124438399</v>
      </c>
    </row>
    <row r="743" spans="1:10" ht="20.100000000000001" customHeight="1">
      <c r="A743" s="232"/>
      <c r="B743" s="233"/>
      <c r="C743" s="234" t="s">
        <v>170</v>
      </c>
      <c r="D743" s="235">
        <v>5351.5309998039302</v>
      </c>
      <c r="E743" s="236">
        <v>4266.4620691975097</v>
      </c>
      <c r="F743" s="236">
        <v>6675.4006696833603</v>
      </c>
      <c r="G743" s="246">
        <v>2.0843945792245702</v>
      </c>
      <c r="H743" s="236">
        <v>4802.7920098395198</v>
      </c>
      <c r="I743" s="236">
        <v>58.858074178553402</v>
      </c>
      <c r="J743" s="242">
        <v>22.7643847348271</v>
      </c>
    </row>
    <row r="744" spans="1:10" ht="20.100000000000001" customHeight="1">
      <c r="A744" s="232"/>
      <c r="B744" s="233"/>
      <c r="C744" s="234" t="s">
        <v>171</v>
      </c>
      <c r="D744" s="235">
        <v>4131.1174552809798</v>
      </c>
      <c r="E744" s="236">
        <v>1901.1219694158201</v>
      </c>
      <c r="F744" s="236">
        <v>1368.1029238195299</v>
      </c>
      <c r="G744" s="246">
        <v>0.91505320310379701</v>
      </c>
      <c r="H744" s="236">
        <v>667.67118920563405</v>
      </c>
      <c r="I744" s="236">
        <v>18.855547779163</v>
      </c>
      <c r="J744" s="242">
        <v>7.3646923986846504</v>
      </c>
    </row>
    <row r="745" spans="1:10" ht="20.100000000000001" customHeight="1">
      <c r="A745" s="232"/>
      <c r="B745" s="233"/>
      <c r="C745" s="234" t="s">
        <v>172</v>
      </c>
      <c r="D745" s="235">
        <v>1759.6209043302899</v>
      </c>
      <c r="E745" s="236">
        <v>887.48158001335696</v>
      </c>
      <c r="F745" s="236">
        <v>800.97799217662498</v>
      </c>
      <c r="G745" s="246">
        <v>0.79519677790224297</v>
      </c>
      <c r="H745" s="236">
        <v>269.09227696579399</v>
      </c>
      <c r="I745" s="236">
        <v>9.6786820240991691</v>
      </c>
      <c r="J745" s="242">
        <v>0.71525484279028995</v>
      </c>
    </row>
    <row r="746" spans="1:10" ht="20.100000000000001" customHeight="1">
      <c r="A746" s="232"/>
      <c r="B746" s="233"/>
      <c r="C746" s="234" t="s">
        <v>173</v>
      </c>
      <c r="D746" s="235">
        <v>4374.7642795209604</v>
      </c>
      <c r="E746" s="236">
        <v>2680.6287007452302</v>
      </c>
      <c r="F746" s="236">
        <v>4590.0070903756196</v>
      </c>
      <c r="G746" s="246">
        <v>1.22849492620476</v>
      </c>
      <c r="H746" s="236">
        <v>1847.3815856670899</v>
      </c>
      <c r="I746" s="236">
        <v>4.60280801801051</v>
      </c>
      <c r="J746" s="242">
        <v>4.5797629221612297</v>
      </c>
    </row>
    <row r="747" spans="1:10" ht="20.100000000000001" customHeight="1">
      <c r="A747" s="232"/>
      <c r="B747" s="233"/>
      <c r="C747" s="234" t="s">
        <v>175</v>
      </c>
      <c r="D747" s="235">
        <v>46.083827812388499</v>
      </c>
      <c r="E747" s="236">
        <v>15.3317908383417</v>
      </c>
      <c r="F747" s="236">
        <v>3.0831508530271901</v>
      </c>
      <c r="G747" s="246">
        <v>0.17180183099732699</v>
      </c>
      <c r="H747" s="236">
        <v>0</v>
      </c>
      <c r="I747" s="244"/>
      <c r="J747" s="245"/>
    </row>
    <row r="748" spans="1:10" ht="20.100000000000001" customHeight="1">
      <c r="A748" s="232"/>
      <c r="B748" s="233"/>
      <c r="C748" s="234" t="s">
        <v>176</v>
      </c>
      <c r="D748" s="235">
        <v>487.28326036870999</v>
      </c>
      <c r="E748" s="236">
        <v>318.75421311537798</v>
      </c>
      <c r="F748" s="236">
        <v>502.58258453724898</v>
      </c>
      <c r="G748" s="246">
        <v>1.27898955089497</v>
      </c>
      <c r="H748" s="236">
        <v>322.03119255668798</v>
      </c>
      <c r="I748" s="236">
        <v>35.707187409680301</v>
      </c>
      <c r="J748" s="242">
        <v>9.2029999999999994</v>
      </c>
    </row>
    <row r="749" spans="1:10" s="219" customFormat="1" ht="20.100000000000001" customHeight="1">
      <c r="A749" s="232"/>
      <c r="B749" s="233"/>
      <c r="C749" s="234" t="s">
        <v>63</v>
      </c>
      <c r="D749" s="237">
        <v>35559.567000063304</v>
      </c>
      <c r="E749" s="238">
        <v>23781.901260501199</v>
      </c>
      <c r="F749" s="238">
        <v>29221.601125643101</v>
      </c>
      <c r="G749" s="247">
        <v>1.25283897672513</v>
      </c>
      <c r="H749" s="238">
        <v>13719.4085797278</v>
      </c>
      <c r="I749" s="238">
        <v>296.95959944210199</v>
      </c>
      <c r="J749" s="243">
        <v>77.140120700478704</v>
      </c>
    </row>
    <row r="750" spans="1:10" ht="20.100000000000001" customHeight="1">
      <c r="A750" s="232"/>
      <c r="B750" s="233" t="s">
        <v>75</v>
      </c>
      <c r="C750" s="234" t="s">
        <v>178</v>
      </c>
      <c r="D750" s="235">
        <v>2193.0222229277101</v>
      </c>
      <c r="E750" s="236">
        <v>2106.7515381972598</v>
      </c>
      <c r="F750" s="236">
        <v>4322.4965467318498</v>
      </c>
      <c r="G750" s="246">
        <v>2.3868807271366901</v>
      </c>
      <c r="H750" s="236">
        <v>3152.06445274206</v>
      </c>
      <c r="I750" s="236">
        <v>107.443499332979</v>
      </c>
      <c r="J750" s="242">
        <v>53.683931221050301</v>
      </c>
    </row>
    <row r="751" spans="1:10" ht="20.100000000000001" customHeight="1">
      <c r="A751" s="232"/>
      <c r="B751" s="233"/>
      <c r="C751" s="234" t="s">
        <v>180</v>
      </c>
      <c r="D751" s="235">
        <v>118.215144335625</v>
      </c>
      <c r="E751" s="236">
        <v>95.246642790893603</v>
      </c>
      <c r="F751" s="236">
        <v>206.09790014690401</v>
      </c>
      <c r="G751" s="246">
        <v>1.5506645939821699</v>
      </c>
      <c r="H751" s="236">
        <v>151.776839774661</v>
      </c>
      <c r="I751" s="236">
        <v>0.46396332301764898</v>
      </c>
      <c r="J751" s="245"/>
    </row>
    <row r="752" spans="1:10" ht="20.100000000000001" customHeight="1">
      <c r="A752" s="232"/>
      <c r="B752" s="233"/>
      <c r="C752" s="234" t="s">
        <v>183</v>
      </c>
      <c r="D752" s="235">
        <v>23.3045836232141</v>
      </c>
      <c r="E752" s="236">
        <v>23.3045836232141</v>
      </c>
      <c r="F752" s="236">
        <v>4.5788845902891104</v>
      </c>
      <c r="G752" s="246">
        <v>0.19647999999999999</v>
      </c>
      <c r="H752" s="236">
        <v>0</v>
      </c>
      <c r="I752" s="244"/>
      <c r="J752" s="245"/>
    </row>
    <row r="753" spans="1:10" ht="20.100000000000001" customHeight="1">
      <c r="A753" s="232"/>
      <c r="B753" s="233"/>
      <c r="C753" s="234" t="s">
        <v>185</v>
      </c>
      <c r="D753" s="235">
        <v>10.598622830887001</v>
      </c>
      <c r="E753" s="236">
        <v>5.2993114154435101</v>
      </c>
      <c r="F753" s="236">
        <v>0.41546601497077101</v>
      </c>
      <c r="G753" s="246">
        <v>3.9199999999999999E-2</v>
      </c>
      <c r="H753" s="236">
        <v>0</v>
      </c>
      <c r="I753" s="244"/>
      <c r="J753" s="245"/>
    </row>
    <row r="754" spans="1:10" ht="20.100000000000001" customHeight="1">
      <c r="A754" s="232"/>
      <c r="B754" s="233"/>
      <c r="C754" s="234" t="s">
        <v>187</v>
      </c>
      <c r="D754" s="235">
        <v>2172.0186995856802</v>
      </c>
      <c r="E754" s="236">
        <v>1821.0342299265401</v>
      </c>
      <c r="F754" s="236">
        <v>2256.0560746625001</v>
      </c>
      <c r="G754" s="246">
        <v>1.6595633328844099</v>
      </c>
      <c r="H754" s="236">
        <v>1261.67431150839</v>
      </c>
      <c r="I754" s="236">
        <v>67.243335339848102</v>
      </c>
      <c r="J754" s="242">
        <v>1.90835098434935</v>
      </c>
    </row>
    <row r="755" spans="1:10" ht="20.100000000000001" customHeight="1">
      <c r="A755" s="232"/>
      <c r="B755" s="233"/>
      <c r="C755" s="234" t="s">
        <v>191</v>
      </c>
      <c r="D755" s="235">
        <v>4.8436535938548504</v>
      </c>
      <c r="E755" s="236">
        <v>0</v>
      </c>
      <c r="F755" s="244"/>
      <c r="G755" s="244"/>
      <c r="H755" s="244"/>
      <c r="I755" s="244"/>
      <c r="J755" s="245"/>
    </row>
    <row r="756" spans="1:10" s="219" customFormat="1" ht="20.100000000000001" customHeight="1">
      <c r="A756" s="232"/>
      <c r="B756" s="233"/>
      <c r="C756" s="234" t="s">
        <v>63</v>
      </c>
      <c r="D756" s="237">
        <v>4522.0029268969702</v>
      </c>
      <c r="E756" s="238">
        <v>4051.6363059533501</v>
      </c>
      <c r="F756" s="238">
        <v>6789.6448721465104</v>
      </c>
      <c r="G756" s="247">
        <v>1.7455507981049101</v>
      </c>
      <c r="H756" s="238">
        <v>4565.5156040251104</v>
      </c>
      <c r="I756" s="238">
        <v>175.15079799584399</v>
      </c>
      <c r="J756" s="243">
        <v>55.592282205399599</v>
      </c>
    </row>
    <row r="757" spans="1:10" ht="20.100000000000001" customHeight="1">
      <c r="A757" s="232" t="s">
        <v>19</v>
      </c>
      <c r="B757" s="233" t="s">
        <v>66</v>
      </c>
      <c r="C757" s="234" t="s">
        <v>78</v>
      </c>
      <c r="D757" s="235">
        <v>6152.63390425329</v>
      </c>
      <c r="E757" s="236">
        <v>5357.6117609012999</v>
      </c>
      <c r="F757" s="236">
        <v>2777.2337168614799</v>
      </c>
      <c r="G757" s="246">
        <v>0.427677945351569</v>
      </c>
      <c r="H757" s="236">
        <v>2.5</v>
      </c>
      <c r="I757" s="236">
        <v>5.7987549597741603</v>
      </c>
      <c r="J757" s="242">
        <v>0</v>
      </c>
    </row>
    <row r="758" spans="1:10" ht="20.100000000000001" customHeight="1">
      <c r="A758" s="232"/>
      <c r="B758" s="233"/>
      <c r="C758" s="234" t="s">
        <v>79</v>
      </c>
      <c r="D758" s="235">
        <v>966.59548091411398</v>
      </c>
      <c r="E758" s="236">
        <v>966.59548091411398</v>
      </c>
      <c r="F758" s="236">
        <v>1441.5465348395001</v>
      </c>
      <c r="G758" s="246">
        <v>1.34635408748358</v>
      </c>
      <c r="H758" s="236">
        <v>756.69393949147297</v>
      </c>
      <c r="I758" s="244"/>
      <c r="J758" s="245"/>
    </row>
    <row r="759" spans="1:10" ht="20.100000000000001" customHeight="1">
      <c r="A759" s="232"/>
      <c r="B759" s="233"/>
      <c r="C759" s="234" t="s">
        <v>81</v>
      </c>
      <c r="D759" s="235">
        <v>105.6677</v>
      </c>
      <c r="E759" s="236">
        <v>105.05216</v>
      </c>
      <c r="F759" s="236">
        <v>260.57859999999999</v>
      </c>
      <c r="G759" s="246">
        <v>1.5833333333333299</v>
      </c>
      <c r="H759" s="236">
        <v>260.57859999999999</v>
      </c>
      <c r="I759" s="236">
        <v>10.259</v>
      </c>
      <c r="J759" s="242">
        <v>51.295000000000002</v>
      </c>
    </row>
    <row r="760" spans="1:10" ht="20.100000000000001" customHeight="1">
      <c r="A760" s="232"/>
      <c r="B760" s="233"/>
      <c r="C760" s="234" t="s">
        <v>82</v>
      </c>
      <c r="D760" s="235">
        <v>4204.4242759853596</v>
      </c>
      <c r="E760" s="236">
        <v>3475.6614808179302</v>
      </c>
      <c r="F760" s="236">
        <v>1609.1453213372699</v>
      </c>
      <c r="G760" s="246">
        <v>0.92999125359455004</v>
      </c>
      <c r="H760" s="236">
        <v>64.339753904564702</v>
      </c>
      <c r="I760" s="236">
        <v>0</v>
      </c>
      <c r="J760" s="242">
        <v>0</v>
      </c>
    </row>
    <row r="761" spans="1:10" ht="20.100000000000001" customHeight="1">
      <c r="A761" s="232"/>
      <c r="B761" s="233"/>
      <c r="C761" s="234" t="s">
        <v>85</v>
      </c>
      <c r="D761" s="235">
        <v>19938.208842813401</v>
      </c>
      <c r="E761" s="236">
        <v>9012.6295753062695</v>
      </c>
      <c r="F761" s="236">
        <v>5170.8179559608197</v>
      </c>
      <c r="G761" s="246">
        <v>0.98499726901640505</v>
      </c>
      <c r="H761" s="236">
        <v>9.1292781490060797</v>
      </c>
      <c r="I761" s="236">
        <v>1.77266433261533</v>
      </c>
      <c r="J761" s="242">
        <v>0</v>
      </c>
    </row>
    <row r="762" spans="1:10" ht="20.100000000000001" customHeight="1">
      <c r="A762" s="232"/>
      <c r="B762" s="233"/>
      <c r="C762" s="234" t="s">
        <v>88</v>
      </c>
      <c r="D762" s="235">
        <v>1942.5326171941899</v>
      </c>
      <c r="E762" s="236">
        <v>878.26376733408301</v>
      </c>
      <c r="F762" s="236">
        <v>473.843620715398</v>
      </c>
      <c r="G762" s="246">
        <v>0.29045202809058501</v>
      </c>
      <c r="H762" s="236">
        <v>0</v>
      </c>
      <c r="I762" s="236">
        <v>0.65731840881235404</v>
      </c>
      <c r="J762" s="245"/>
    </row>
    <row r="763" spans="1:10" s="219" customFormat="1" ht="20.100000000000001" customHeight="1">
      <c r="A763" s="232"/>
      <c r="B763" s="233"/>
      <c r="C763" s="234" t="s">
        <v>63</v>
      </c>
      <c r="D763" s="237">
        <v>33310.062821160398</v>
      </c>
      <c r="E763" s="238">
        <v>19795.814225273702</v>
      </c>
      <c r="F763" s="238">
        <v>11733.165749714501</v>
      </c>
      <c r="G763" s="247">
        <v>0.98277015226402198</v>
      </c>
      <c r="H763" s="238">
        <v>1093.24157154504</v>
      </c>
      <c r="I763" s="238">
        <v>18.487737701201802</v>
      </c>
      <c r="J763" s="243">
        <v>51.295000000000002</v>
      </c>
    </row>
    <row r="764" spans="1:10" ht="20.100000000000001" customHeight="1">
      <c r="A764" s="232"/>
      <c r="B764" s="233" t="s">
        <v>67</v>
      </c>
      <c r="C764" s="234" t="s">
        <v>95</v>
      </c>
      <c r="D764" s="235">
        <v>154.94641293860801</v>
      </c>
      <c r="E764" s="236">
        <v>0</v>
      </c>
      <c r="F764" s="244"/>
      <c r="G764" s="244"/>
      <c r="H764" s="244"/>
      <c r="I764" s="244"/>
      <c r="J764" s="245"/>
    </row>
    <row r="765" spans="1:10" ht="20.100000000000001" customHeight="1">
      <c r="A765" s="232"/>
      <c r="B765" s="233"/>
      <c r="C765" s="234" t="s">
        <v>96</v>
      </c>
      <c r="D765" s="235">
        <v>75.941162014904705</v>
      </c>
      <c r="E765" s="236">
        <v>75.941162014904705</v>
      </c>
      <c r="F765" s="236">
        <v>58.803400583400602</v>
      </c>
      <c r="G765" s="246">
        <v>1.71840228245364</v>
      </c>
      <c r="H765" s="236">
        <v>30</v>
      </c>
      <c r="I765" s="236">
        <v>0</v>
      </c>
      <c r="J765" s="242">
        <v>0.06</v>
      </c>
    </row>
    <row r="766" spans="1:10" s="219" customFormat="1" ht="20.100000000000001" customHeight="1">
      <c r="A766" s="232"/>
      <c r="B766" s="233"/>
      <c r="C766" s="234" t="s">
        <v>63</v>
      </c>
      <c r="D766" s="237">
        <v>230.887574953513</v>
      </c>
      <c r="E766" s="238">
        <v>75.941162014904705</v>
      </c>
      <c r="F766" s="238">
        <v>58.803400583400602</v>
      </c>
      <c r="G766" s="247">
        <v>1.71840228245364</v>
      </c>
      <c r="H766" s="238">
        <v>30</v>
      </c>
      <c r="I766" s="238">
        <v>0</v>
      </c>
      <c r="J766" s="243">
        <v>0.06</v>
      </c>
    </row>
    <row r="767" spans="1:10" ht="20.100000000000001" customHeight="1">
      <c r="A767" s="232"/>
      <c r="B767" s="233" t="s">
        <v>68</v>
      </c>
      <c r="C767" s="234" t="s">
        <v>99</v>
      </c>
      <c r="D767" s="235">
        <v>460.70032018275202</v>
      </c>
      <c r="E767" s="236">
        <v>449.03638866978201</v>
      </c>
      <c r="F767" s="236">
        <v>193.86359202579399</v>
      </c>
      <c r="G767" s="246">
        <v>0.42263114700339</v>
      </c>
      <c r="H767" s="236">
        <v>27.647837660373099</v>
      </c>
      <c r="I767" s="244"/>
      <c r="J767" s="245"/>
    </row>
    <row r="768" spans="1:10" ht="20.100000000000001" customHeight="1">
      <c r="A768" s="232"/>
      <c r="B768" s="233"/>
      <c r="C768" s="234" t="s">
        <v>100</v>
      </c>
      <c r="D768" s="235">
        <v>11024.9194261597</v>
      </c>
      <c r="E768" s="236">
        <v>11024.9194261597</v>
      </c>
      <c r="F768" s="236">
        <v>12908.9386552792</v>
      </c>
      <c r="G768" s="246">
        <v>1.2549801402410701</v>
      </c>
      <c r="H768" s="236">
        <v>78.606107658020093</v>
      </c>
      <c r="I768" s="236">
        <v>7.9387250027424701</v>
      </c>
      <c r="J768" s="242">
        <v>133.526612585214</v>
      </c>
    </row>
    <row r="769" spans="1:10" ht="20.100000000000001" customHeight="1">
      <c r="A769" s="232"/>
      <c r="B769" s="233"/>
      <c r="C769" s="234" t="s">
        <v>101</v>
      </c>
      <c r="D769" s="235">
        <v>1214.38729734392</v>
      </c>
      <c r="E769" s="236">
        <v>1160.10894519979</v>
      </c>
      <c r="F769" s="236">
        <v>1050.5100313766</v>
      </c>
      <c r="G769" s="246">
        <v>0.99347931875239104</v>
      </c>
      <c r="H769" s="244"/>
      <c r="I769" s="244"/>
      <c r="J769" s="245"/>
    </row>
    <row r="770" spans="1:10" ht="20.100000000000001" customHeight="1">
      <c r="A770" s="232"/>
      <c r="B770" s="233"/>
      <c r="C770" s="234" t="s">
        <v>102</v>
      </c>
      <c r="D770" s="235">
        <v>887.89888618011105</v>
      </c>
      <c r="E770" s="236">
        <v>887.89888618011105</v>
      </c>
      <c r="F770" s="236">
        <v>557.831809952708</v>
      </c>
      <c r="G770" s="246">
        <v>0.54480139514895098</v>
      </c>
      <c r="H770" s="236">
        <v>0.35</v>
      </c>
      <c r="I770" s="236">
        <v>0</v>
      </c>
      <c r="J770" s="242">
        <v>2.5000000000000001E-3</v>
      </c>
    </row>
    <row r="771" spans="1:10" ht="20.100000000000001" customHeight="1">
      <c r="A771" s="232"/>
      <c r="B771" s="233"/>
      <c r="C771" s="234" t="s">
        <v>103</v>
      </c>
      <c r="D771" s="235">
        <v>532.42384965516999</v>
      </c>
      <c r="E771" s="236">
        <v>532.42384965516999</v>
      </c>
      <c r="F771" s="236">
        <v>300.92204228654401</v>
      </c>
      <c r="G771" s="246">
        <v>0.85272106881474996</v>
      </c>
      <c r="H771" s="236">
        <v>2.3334000000000001</v>
      </c>
      <c r="I771" s="236">
        <v>0</v>
      </c>
      <c r="J771" s="242">
        <v>3.5000999999999999E-3</v>
      </c>
    </row>
    <row r="772" spans="1:10" ht="20.100000000000001" customHeight="1">
      <c r="A772" s="232"/>
      <c r="B772" s="233"/>
      <c r="C772" s="234" t="s">
        <v>104</v>
      </c>
      <c r="D772" s="235">
        <v>212.27528775488599</v>
      </c>
      <c r="E772" s="236">
        <v>212.27528775488599</v>
      </c>
      <c r="F772" s="236">
        <v>212.54938388434601</v>
      </c>
      <c r="G772" s="246">
        <v>1.14756792661291</v>
      </c>
      <c r="H772" s="244"/>
      <c r="I772" s="244"/>
      <c r="J772" s="245"/>
    </row>
    <row r="773" spans="1:10" ht="20.100000000000001" customHeight="1">
      <c r="A773" s="232"/>
      <c r="B773" s="233"/>
      <c r="C773" s="234" t="s">
        <v>105</v>
      </c>
      <c r="D773" s="235">
        <v>366.288214316373</v>
      </c>
      <c r="E773" s="236">
        <v>365.26730739449499</v>
      </c>
      <c r="F773" s="236">
        <v>388.45313514908503</v>
      </c>
      <c r="G773" s="246">
        <v>0.99657904523665197</v>
      </c>
      <c r="H773" s="244"/>
      <c r="I773" s="244"/>
      <c r="J773" s="245"/>
    </row>
    <row r="774" spans="1:10" ht="20.100000000000001" customHeight="1">
      <c r="A774" s="232"/>
      <c r="B774" s="233"/>
      <c r="C774" s="234" t="s">
        <v>106</v>
      </c>
      <c r="D774" s="235">
        <v>6064.8474828463704</v>
      </c>
      <c r="E774" s="236">
        <v>5641.1325443416199</v>
      </c>
      <c r="F774" s="236">
        <v>5191.2730922482397</v>
      </c>
      <c r="G774" s="246">
        <v>0.88051216530454401</v>
      </c>
      <c r="H774" s="236">
        <v>4.7776237148656699</v>
      </c>
      <c r="I774" s="236">
        <v>2.0745800038511502</v>
      </c>
      <c r="J774" s="242">
        <v>1.6569218986846499</v>
      </c>
    </row>
    <row r="775" spans="1:10" ht="20.100000000000001" customHeight="1">
      <c r="A775" s="232"/>
      <c r="B775" s="233"/>
      <c r="C775" s="234" t="s">
        <v>107</v>
      </c>
      <c r="D775" s="235">
        <v>544.78258576409303</v>
      </c>
      <c r="E775" s="236">
        <v>544.78258576409303</v>
      </c>
      <c r="F775" s="236">
        <v>256.81342019180801</v>
      </c>
      <c r="G775" s="246">
        <v>0.49182896562828698</v>
      </c>
      <c r="H775" s="244"/>
      <c r="I775" s="236">
        <v>0.12424650543879701</v>
      </c>
      <c r="J775" s="245"/>
    </row>
    <row r="776" spans="1:10" ht="20.100000000000001" customHeight="1">
      <c r="A776" s="232"/>
      <c r="B776" s="233"/>
      <c r="C776" s="234" t="s">
        <v>108</v>
      </c>
      <c r="D776" s="235">
        <v>5137.5454941675698</v>
      </c>
      <c r="E776" s="236">
        <v>4944.68265223654</v>
      </c>
      <c r="F776" s="236">
        <v>5138.9448353355501</v>
      </c>
      <c r="G776" s="246">
        <v>1.16991730693111</v>
      </c>
      <c r="H776" s="244"/>
      <c r="I776" s="244"/>
      <c r="J776" s="245"/>
    </row>
    <row r="777" spans="1:10" ht="20.100000000000001" customHeight="1">
      <c r="A777" s="232"/>
      <c r="B777" s="233"/>
      <c r="C777" s="234" t="s">
        <v>109</v>
      </c>
      <c r="D777" s="235">
        <v>6389.1429162785598</v>
      </c>
      <c r="E777" s="236">
        <v>5405.7328687967802</v>
      </c>
      <c r="F777" s="236">
        <v>3821.3470516574098</v>
      </c>
      <c r="G777" s="246">
        <v>0.70244748860323203</v>
      </c>
      <c r="H777" s="244"/>
      <c r="I777" s="236">
        <v>1.01087343331888</v>
      </c>
      <c r="J777" s="245"/>
    </row>
    <row r="778" spans="1:10" ht="20.100000000000001" customHeight="1">
      <c r="A778" s="232"/>
      <c r="B778" s="233"/>
      <c r="C778" s="234" t="s">
        <v>110</v>
      </c>
      <c r="D778" s="235">
        <v>1984.9940437154401</v>
      </c>
      <c r="E778" s="236">
        <v>1682.0397092077401</v>
      </c>
      <c r="F778" s="236">
        <v>1144.6135576209999</v>
      </c>
      <c r="G778" s="246">
        <v>0.86543456213537895</v>
      </c>
      <c r="H778" s="236">
        <v>12.253968137824801</v>
      </c>
      <c r="I778" s="244"/>
      <c r="J778" s="245"/>
    </row>
    <row r="779" spans="1:10" ht="20.100000000000001" customHeight="1">
      <c r="A779" s="232"/>
      <c r="B779" s="233"/>
      <c r="C779" s="234" t="s">
        <v>111</v>
      </c>
      <c r="D779" s="235">
        <v>2093.9055077885901</v>
      </c>
      <c r="E779" s="236">
        <v>2045.9797970084001</v>
      </c>
      <c r="F779" s="236">
        <v>1878.4504656885999</v>
      </c>
      <c r="G779" s="246">
        <v>0.91300454749503501</v>
      </c>
      <c r="H779" s="244"/>
      <c r="I779" s="236">
        <v>6.3199689439837403</v>
      </c>
      <c r="J779" s="242">
        <v>6.4760175598845704</v>
      </c>
    </row>
    <row r="780" spans="1:10" s="219" customFormat="1" ht="20.100000000000001" customHeight="1">
      <c r="A780" s="232"/>
      <c r="B780" s="233"/>
      <c r="C780" s="234" t="s">
        <v>63</v>
      </c>
      <c r="D780" s="237">
        <v>36914.111312153596</v>
      </c>
      <c r="E780" s="238">
        <v>34896.280248369098</v>
      </c>
      <c r="F780" s="238">
        <v>33044.511072696798</v>
      </c>
      <c r="G780" s="247">
        <v>0.84288428816788497</v>
      </c>
      <c r="H780" s="238">
        <v>125.96893717108399</v>
      </c>
      <c r="I780" s="238">
        <v>17.468393889335001</v>
      </c>
      <c r="J780" s="243">
        <v>141.665552143783</v>
      </c>
    </row>
    <row r="781" spans="1:10" ht="20.100000000000001" customHeight="1">
      <c r="A781" s="232"/>
      <c r="B781" s="233" t="s">
        <v>70</v>
      </c>
      <c r="C781" s="234" t="s">
        <v>126</v>
      </c>
      <c r="D781" s="235">
        <v>66.546999999999997</v>
      </c>
      <c r="E781" s="236">
        <v>66.546999999999997</v>
      </c>
      <c r="F781" s="236">
        <v>66.546999999999997</v>
      </c>
      <c r="G781" s="246">
        <v>1</v>
      </c>
      <c r="H781" s="236">
        <v>64.499399999999994</v>
      </c>
      <c r="I781" s="236">
        <v>5.8356600000000002E-2</v>
      </c>
      <c r="J781" s="242">
        <v>2.0476000000000001E-2</v>
      </c>
    </row>
    <row r="782" spans="1:10" ht="20.100000000000001" customHeight="1">
      <c r="A782" s="232"/>
      <c r="B782" s="233"/>
      <c r="C782" s="234" t="s">
        <v>127</v>
      </c>
      <c r="D782" s="235">
        <v>100.509133674038</v>
      </c>
      <c r="E782" s="236">
        <v>94.921795363000598</v>
      </c>
      <c r="F782" s="236">
        <v>33.224989224223897</v>
      </c>
      <c r="G782" s="246">
        <v>0.37287414965986398</v>
      </c>
      <c r="H782" s="236">
        <v>0</v>
      </c>
      <c r="I782" s="244"/>
      <c r="J782" s="245"/>
    </row>
    <row r="783" spans="1:10" ht="20.100000000000001" customHeight="1">
      <c r="A783" s="232"/>
      <c r="B783" s="233"/>
      <c r="C783" s="234" t="s">
        <v>128</v>
      </c>
      <c r="D783" s="235">
        <v>77.762118867799899</v>
      </c>
      <c r="E783" s="236">
        <v>74.408674723233702</v>
      </c>
      <c r="F783" s="236">
        <v>115.28290800080499</v>
      </c>
      <c r="G783" s="246">
        <v>1.4825072886297399</v>
      </c>
      <c r="H783" s="244"/>
      <c r="I783" s="244"/>
      <c r="J783" s="242">
        <v>5.3655106313059198E-2</v>
      </c>
    </row>
    <row r="784" spans="1:10" ht="20.100000000000001" customHeight="1">
      <c r="A784" s="232"/>
      <c r="B784" s="233"/>
      <c r="C784" s="234" t="s">
        <v>130</v>
      </c>
      <c r="D784" s="235">
        <v>29.395109332193002</v>
      </c>
      <c r="E784" s="236">
        <v>29.395109332193002</v>
      </c>
      <c r="F784" s="236">
        <v>38.898739054160799</v>
      </c>
      <c r="G784" s="246">
        <v>1.3865313659221301</v>
      </c>
      <c r="H784" s="244"/>
      <c r="I784" s="244"/>
      <c r="J784" s="245"/>
    </row>
    <row r="785" spans="1:10" s="219" customFormat="1" ht="20.100000000000001" customHeight="1">
      <c r="A785" s="232"/>
      <c r="B785" s="233"/>
      <c r="C785" s="234" t="s">
        <v>63</v>
      </c>
      <c r="D785" s="237">
        <v>274.21336187403102</v>
      </c>
      <c r="E785" s="238">
        <v>265.27257941842697</v>
      </c>
      <c r="F785" s="238">
        <v>253.95363627918999</v>
      </c>
      <c r="G785" s="247">
        <v>1.0604782010529299</v>
      </c>
      <c r="H785" s="238">
        <v>64.499399999999994</v>
      </c>
      <c r="I785" s="238">
        <v>5.8356600000000002E-2</v>
      </c>
      <c r="J785" s="243">
        <v>7.4131106313059206E-2</v>
      </c>
    </row>
    <row r="786" spans="1:10" ht="20.100000000000001" customHeight="1">
      <c r="A786" s="232"/>
      <c r="B786" s="233" t="s">
        <v>71</v>
      </c>
      <c r="C786" s="234" t="s">
        <v>136</v>
      </c>
      <c r="D786" s="235">
        <v>26.5408815982566</v>
      </c>
      <c r="E786" s="236">
        <v>26.5408815982566</v>
      </c>
      <c r="F786" s="236">
        <v>6.6352203995641501</v>
      </c>
      <c r="G786" s="246">
        <v>0.25</v>
      </c>
      <c r="H786" s="244"/>
      <c r="I786" s="244"/>
      <c r="J786" s="245"/>
    </row>
    <row r="787" spans="1:10" s="219" customFormat="1" ht="20.100000000000001" customHeight="1">
      <c r="A787" s="232"/>
      <c r="B787" s="233"/>
      <c r="C787" s="234" t="s">
        <v>63</v>
      </c>
      <c r="D787" s="237">
        <v>26.5408815982566</v>
      </c>
      <c r="E787" s="238">
        <v>26.5408815982566</v>
      </c>
      <c r="F787" s="238">
        <v>6.6352203995641501</v>
      </c>
      <c r="G787" s="247">
        <v>0.25</v>
      </c>
      <c r="H787" s="248"/>
      <c r="I787" s="248"/>
      <c r="J787" s="249"/>
    </row>
    <row r="788" spans="1:10" ht="20.100000000000001" customHeight="1">
      <c r="A788" s="232"/>
      <c r="B788" s="233" t="s">
        <v>72</v>
      </c>
      <c r="C788" s="234" t="s">
        <v>147</v>
      </c>
      <c r="D788" s="235">
        <v>26.7956598953506</v>
      </c>
      <c r="E788" s="236">
        <v>26.7956598953506</v>
      </c>
      <c r="F788" s="236">
        <v>16.180456167577098</v>
      </c>
      <c r="G788" s="246">
        <v>0.60384615384615403</v>
      </c>
      <c r="H788" s="244"/>
      <c r="I788" s="244"/>
      <c r="J788" s="245"/>
    </row>
    <row r="789" spans="1:10" s="219" customFormat="1" ht="20.100000000000001" customHeight="1">
      <c r="A789" s="232"/>
      <c r="B789" s="233"/>
      <c r="C789" s="234" t="s">
        <v>63</v>
      </c>
      <c r="D789" s="237">
        <v>26.7956598953506</v>
      </c>
      <c r="E789" s="238">
        <v>26.7956598953506</v>
      </c>
      <c r="F789" s="238">
        <v>16.180456167577098</v>
      </c>
      <c r="G789" s="247">
        <v>0.60384615384615403</v>
      </c>
      <c r="H789" s="248"/>
      <c r="I789" s="248"/>
      <c r="J789" s="249"/>
    </row>
    <row r="790" spans="1:10" ht="20.100000000000001" customHeight="1">
      <c r="A790" s="232"/>
      <c r="B790" s="233" t="s">
        <v>74</v>
      </c>
      <c r="C790" s="234" t="s">
        <v>162</v>
      </c>
      <c r="D790" s="235">
        <v>376.34709969645598</v>
      </c>
      <c r="E790" s="236">
        <v>361.577758745702</v>
      </c>
      <c r="F790" s="236">
        <v>107.15431328941</v>
      </c>
      <c r="G790" s="246">
        <v>0.54034422540282701</v>
      </c>
      <c r="H790" s="244"/>
      <c r="I790" s="244"/>
      <c r="J790" s="245"/>
    </row>
    <row r="791" spans="1:10" ht="20.100000000000001" customHeight="1">
      <c r="A791" s="232"/>
      <c r="B791" s="233"/>
      <c r="C791" s="234" t="s">
        <v>163</v>
      </c>
      <c r="D791" s="235">
        <v>17.441315570706099</v>
      </c>
      <c r="E791" s="236">
        <v>12.2089208994943</v>
      </c>
      <c r="F791" s="236">
        <v>6.9765262282824496</v>
      </c>
      <c r="G791" s="246">
        <v>0.4</v>
      </c>
      <c r="H791" s="244"/>
      <c r="I791" s="244"/>
      <c r="J791" s="245"/>
    </row>
    <row r="792" spans="1:10" ht="20.100000000000001" customHeight="1">
      <c r="A792" s="232"/>
      <c r="B792" s="233"/>
      <c r="C792" s="234" t="s">
        <v>164</v>
      </c>
      <c r="D792" s="235">
        <v>242.74619450253499</v>
      </c>
      <c r="E792" s="236">
        <v>173.06129153006299</v>
      </c>
      <c r="F792" s="236">
        <v>86.589761432351196</v>
      </c>
      <c r="G792" s="246">
        <v>0.40811020343865301</v>
      </c>
      <c r="H792" s="236">
        <v>0</v>
      </c>
      <c r="I792" s="244"/>
      <c r="J792" s="245"/>
    </row>
    <row r="793" spans="1:10" ht="20.100000000000001" customHeight="1">
      <c r="A793" s="232"/>
      <c r="B793" s="233"/>
      <c r="C793" s="234" t="s">
        <v>165</v>
      </c>
      <c r="D793" s="235">
        <v>5192.19421277931</v>
      </c>
      <c r="E793" s="236">
        <v>2684.17401585779</v>
      </c>
      <c r="F793" s="236">
        <v>3153.4221394004198</v>
      </c>
      <c r="G793" s="246">
        <v>0.53673049040315501</v>
      </c>
      <c r="H793" s="236">
        <v>2.97367517778242</v>
      </c>
      <c r="I793" s="244"/>
      <c r="J793" s="245"/>
    </row>
    <row r="794" spans="1:10" ht="20.100000000000001" customHeight="1">
      <c r="A794" s="232"/>
      <c r="B794" s="233"/>
      <c r="C794" s="234" t="s">
        <v>166</v>
      </c>
      <c r="D794" s="235">
        <v>1886.5276526233699</v>
      </c>
      <c r="E794" s="236">
        <v>1113.98066303727</v>
      </c>
      <c r="F794" s="236">
        <v>1015.77029316107</v>
      </c>
      <c r="G794" s="246">
        <v>0.57796286811994102</v>
      </c>
      <c r="H794" s="236">
        <v>11.286974535384701</v>
      </c>
      <c r="I794" s="244"/>
      <c r="J794" s="245"/>
    </row>
    <row r="795" spans="1:10" ht="20.100000000000001" customHeight="1">
      <c r="A795" s="232"/>
      <c r="B795" s="233"/>
      <c r="C795" s="234" t="s">
        <v>167</v>
      </c>
      <c r="D795" s="235">
        <v>1493.61001428946</v>
      </c>
      <c r="E795" s="236">
        <v>1367.3103577183899</v>
      </c>
      <c r="F795" s="236">
        <v>1593.99714380914</v>
      </c>
      <c r="G795" s="246">
        <v>1.3830228206936199</v>
      </c>
      <c r="H795" s="236">
        <v>8.02038878733552</v>
      </c>
      <c r="I795" s="236">
        <v>4.6849051053444099E-2</v>
      </c>
      <c r="J795" s="242">
        <v>1.1497886551454699</v>
      </c>
    </row>
    <row r="796" spans="1:10" ht="20.100000000000001" customHeight="1">
      <c r="A796" s="232"/>
      <c r="B796" s="233"/>
      <c r="C796" s="234" t="s">
        <v>168</v>
      </c>
      <c r="D796" s="235">
        <v>311.85620124226602</v>
      </c>
      <c r="E796" s="236">
        <v>122.840241140473</v>
      </c>
      <c r="F796" s="236">
        <v>12.2840241140473</v>
      </c>
      <c r="G796" s="246">
        <v>0.05</v>
      </c>
      <c r="H796" s="244"/>
      <c r="I796" s="244"/>
      <c r="J796" s="245"/>
    </row>
    <row r="797" spans="1:10" ht="20.100000000000001" customHeight="1">
      <c r="A797" s="232"/>
      <c r="B797" s="233"/>
      <c r="C797" s="234" t="s">
        <v>170</v>
      </c>
      <c r="D797" s="235">
        <v>1423.7729840731899</v>
      </c>
      <c r="E797" s="236">
        <v>1250.5980517605501</v>
      </c>
      <c r="F797" s="236">
        <v>707.51027036253504</v>
      </c>
      <c r="G797" s="246">
        <v>0.73408474633013998</v>
      </c>
      <c r="H797" s="236">
        <v>118.32829512632</v>
      </c>
      <c r="I797" s="236">
        <v>49.499162656802703</v>
      </c>
      <c r="J797" s="242">
        <v>42.741962670063899</v>
      </c>
    </row>
    <row r="798" spans="1:10" ht="20.100000000000001" customHeight="1">
      <c r="A798" s="232"/>
      <c r="B798" s="233"/>
      <c r="C798" s="234" t="s">
        <v>171</v>
      </c>
      <c r="D798" s="235">
        <v>1827.55682743586</v>
      </c>
      <c r="E798" s="236">
        <v>977.60419662838206</v>
      </c>
      <c r="F798" s="236">
        <v>579.93819945087296</v>
      </c>
      <c r="G798" s="246">
        <v>0.52688074104493399</v>
      </c>
      <c r="H798" s="236">
        <v>2</v>
      </c>
      <c r="I798" s="236">
        <v>9.7250274493369009</v>
      </c>
      <c r="J798" s="242">
        <v>7.5692559159487098</v>
      </c>
    </row>
    <row r="799" spans="1:10" ht="20.100000000000001" customHeight="1">
      <c r="A799" s="232"/>
      <c r="B799" s="233"/>
      <c r="C799" s="234" t="s">
        <v>172</v>
      </c>
      <c r="D799" s="235">
        <v>2753.4961026492501</v>
      </c>
      <c r="E799" s="236">
        <v>1783.23782189854</v>
      </c>
      <c r="F799" s="236">
        <v>1672.0134589439201</v>
      </c>
      <c r="G799" s="246">
        <v>0.75762761349913299</v>
      </c>
      <c r="H799" s="236">
        <v>0</v>
      </c>
      <c r="I799" s="244"/>
      <c r="J799" s="245"/>
    </row>
    <row r="800" spans="1:10" ht="20.100000000000001" customHeight="1">
      <c r="A800" s="232"/>
      <c r="B800" s="233"/>
      <c r="C800" s="234" t="s">
        <v>173</v>
      </c>
      <c r="D800" s="235">
        <v>2415.9012560811402</v>
      </c>
      <c r="E800" s="236">
        <v>1048.0175270486</v>
      </c>
      <c r="F800" s="236">
        <v>1294.34429930895</v>
      </c>
      <c r="G800" s="246">
        <v>0.59150476356763604</v>
      </c>
      <c r="H800" s="236">
        <v>4.4639692187787103</v>
      </c>
      <c r="I800" s="236">
        <v>6.6006252659037798E-2</v>
      </c>
      <c r="J800" s="245"/>
    </row>
    <row r="801" spans="1:10" ht="20.100000000000001" customHeight="1">
      <c r="A801" s="232"/>
      <c r="B801" s="233"/>
      <c r="C801" s="234" t="s">
        <v>174</v>
      </c>
      <c r="D801" s="235">
        <v>70.458734435845898</v>
      </c>
      <c r="E801" s="236">
        <v>21.137620330753801</v>
      </c>
      <c r="F801" s="236">
        <v>5.2844050826884397</v>
      </c>
      <c r="G801" s="246">
        <v>7.4999999999999997E-2</v>
      </c>
      <c r="H801" s="244"/>
      <c r="I801" s="244"/>
      <c r="J801" s="245"/>
    </row>
    <row r="802" spans="1:10" ht="20.100000000000001" customHeight="1">
      <c r="A802" s="232"/>
      <c r="B802" s="233"/>
      <c r="C802" s="234" t="s">
        <v>175</v>
      </c>
      <c r="D802" s="235">
        <v>5372.5822381145099</v>
      </c>
      <c r="E802" s="236">
        <v>1575.8205418233199</v>
      </c>
      <c r="F802" s="236">
        <v>609.10634171348102</v>
      </c>
      <c r="G802" s="246">
        <v>0.155647849917848</v>
      </c>
      <c r="H802" s="244"/>
      <c r="I802" s="244"/>
      <c r="J802" s="245"/>
    </row>
    <row r="803" spans="1:10" ht="20.100000000000001" customHeight="1">
      <c r="A803" s="232"/>
      <c r="B803" s="233"/>
      <c r="C803" s="234" t="s">
        <v>176</v>
      </c>
      <c r="D803" s="235">
        <v>29.116982324798499</v>
      </c>
      <c r="E803" s="236">
        <v>29.116982324798499</v>
      </c>
      <c r="F803" s="236">
        <v>13.587925084906001</v>
      </c>
      <c r="G803" s="246">
        <v>0.46666666666666701</v>
      </c>
      <c r="H803" s="244"/>
      <c r="I803" s="244"/>
      <c r="J803" s="245"/>
    </row>
    <row r="804" spans="1:10" s="219" customFormat="1" ht="20.100000000000001" customHeight="1">
      <c r="A804" s="232"/>
      <c r="B804" s="233"/>
      <c r="C804" s="234" t="s">
        <v>63</v>
      </c>
      <c r="D804" s="237">
        <v>23413.607815818701</v>
      </c>
      <c r="E804" s="238">
        <v>12520.685990744099</v>
      </c>
      <c r="F804" s="238">
        <v>10857.9791013821</v>
      </c>
      <c r="G804" s="247">
        <v>0.52890760102968004</v>
      </c>
      <c r="H804" s="238">
        <v>147.073302845602</v>
      </c>
      <c r="I804" s="238">
        <v>59.337045409852102</v>
      </c>
      <c r="J804" s="243">
        <v>51.4610072411581</v>
      </c>
    </row>
    <row r="805" spans="1:10" ht="20.100000000000001" customHeight="1">
      <c r="A805" s="232" t="s">
        <v>49</v>
      </c>
      <c r="B805" s="233" t="s">
        <v>66</v>
      </c>
      <c r="C805" s="234" t="s">
        <v>78</v>
      </c>
      <c r="D805" s="235">
        <v>6.4050000000000002</v>
      </c>
      <c r="E805" s="236">
        <v>6.4050000000000002</v>
      </c>
      <c r="F805" s="236">
        <v>65</v>
      </c>
      <c r="G805" s="246">
        <v>11.172839506172799</v>
      </c>
      <c r="H805" s="236">
        <v>63</v>
      </c>
      <c r="I805" s="236">
        <v>0.9</v>
      </c>
      <c r="J805" s="242">
        <v>0.9</v>
      </c>
    </row>
    <row r="806" spans="1:10" ht="20.100000000000001" customHeight="1">
      <c r="A806" s="232"/>
      <c r="B806" s="233"/>
      <c r="C806" s="234" t="s">
        <v>79</v>
      </c>
      <c r="D806" s="235">
        <v>217.59635391488899</v>
      </c>
      <c r="E806" s="236">
        <v>217.59635391488899</v>
      </c>
      <c r="F806" s="236">
        <v>11003.7222225818</v>
      </c>
      <c r="G806" s="246">
        <v>36.765166666666701</v>
      </c>
      <c r="H806" s="236">
        <v>11000</v>
      </c>
      <c r="I806" s="236">
        <v>39.8745442393611</v>
      </c>
      <c r="J806" s="242">
        <v>20.260000000000002</v>
      </c>
    </row>
    <row r="807" spans="1:10" ht="20.100000000000001" customHeight="1">
      <c r="A807" s="232"/>
      <c r="B807" s="233"/>
      <c r="C807" s="234" t="s">
        <v>81</v>
      </c>
      <c r="D807" s="235">
        <v>245.85301016324999</v>
      </c>
      <c r="E807" s="236">
        <v>245.85301016324999</v>
      </c>
      <c r="F807" s="236">
        <v>6149.79207575294</v>
      </c>
      <c r="G807" s="246">
        <v>19.397555555555599</v>
      </c>
      <c r="H807" s="236">
        <v>5950.22</v>
      </c>
      <c r="I807" s="236">
        <v>59.194429999999997</v>
      </c>
      <c r="J807" s="242">
        <v>58.271120000000003</v>
      </c>
    </row>
    <row r="808" spans="1:10" ht="20.100000000000001" customHeight="1">
      <c r="A808" s="232"/>
      <c r="B808" s="233"/>
      <c r="C808" s="234" t="s">
        <v>82</v>
      </c>
      <c r="D808" s="235">
        <v>40.397799999999997</v>
      </c>
      <c r="E808" s="236">
        <v>40.397799999999997</v>
      </c>
      <c r="F808" s="236">
        <v>1615.912</v>
      </c>
      <c r="G808" s="246">
        <v>40</v>
      </c>
      <c r="H808" s="236">
        <v>1594.65</v>
      </c>
      <c r="I808" s="236">
        <v>6.0596699999999997</v>
      </c>
      <c r="J808" s="242">
        <v>6.0596699999999997</v>
      </c>
    </row>
    <row r="809" spans="1:10" ht="20.100000000000001" customHeight="1">
      <c r="A809" s="232"/>
      <c r="B809" s="233"/>
      <c r="C809" s="234" t="s">
        <v>83</v>
      </c>
      <c r="D809" s="235">
        <v>4.05</v>
      </c>
      <c r="E809" s="236">
        <v>4.05</v>
      </c>
      <c r="F809" s="236">
        <v>4.5</v>
      </c>
      <c r="G809" s="246">
        <v>1.1111111111111101</v>
      </c>
      <c r="H809" s="236">
        <v>4.5</v>
      </c>
      <c r="I809" s="236">
        <v>0</v>
      </c>
      <c r="J809" s="242">
        <v>0</v>
      </c>
    </row>
    <row r="810" spans="1:10" ht="20.100000000000001" customHeight="1">
      <c r="A810" s="232"/>
      <c r="B810" s="233"/>
      <c r="C810" s="234" t="s">
        <v>84</v>
      </c>
      <c r="D810" s="235">
        <v>426.76769999999999</v>
      </c>
      <c r="E810" s="236">
        <v>354.79500000000002</v>
      </c>
      <c r="F810" s="236">
        <v>20831.535</v>
      </c>
      <c r="G810" s="246">
        <v>49.285714285714299</v>
      </c>
      <c r="H810" s="236">
        <v>20831.535</v>
      </c>
      <c r="I810" s="236">
        <v>127.42209</v>
      </c>
      <c r="J810" s="242">
        <v>51.090479999999999</v>
      </c>
    </row>
    <row r="811" spans="1:10" ht="20.100000000000001" customHeight="1">
      <c r="A811" s="232"/>
      <c r="B811" s="233"/>
      <c r="C811" s="234" t="s">
        <v>85</v>
      </c>
      <c r="D811" s="235">
        <v>3</v>
      </c>
      <c r="E811" s="236">
        <v>2.8</v>
      </c>
      <c r="F811" s="236">
        <v>15.85</v>
      </c>
      <c r="G811" s="246">
        <v>5.2833333333333297</v>
      </c>
      <c r="H811" s="236">
        <v>15.8</v>
      </c>
      <c r="I811" s="236">
        <v>0.1</v>
      </c>
      <c r="J811" s="242">
        <v>0.1</v>
      </c>
    </row>
    <row r="812" spans="1:10" ht="20.100000000000001" customHeight="1">
      <c r="A812" s="232"/>
      <c r="B812" s="233"/>
      <c r="C812" s="234" t="s">
        <v>87</v>
      </c>
      <c r="D812" s="235">
        <v>75.278832982707101</v>
      </c>
      <c r="E812" s="236">
        <v>75.278832982707101</v>
      </c>
      <c r="F812" s="236">
        <v>194.47946205016501</v>
      </c>
      <c r="G812" s="246">
        <v>2.6254937664980198</v>
      </c>
      <c r="H812" s="236">
        <v>68.222948647854295</v>
      </c>
      <c r="I812" s="236">
        <v>6.2441342830239597</v>
      </c>
      <c r="J812" s="245"/>
    </row>
    <row r="813" spans="1:10" s="219" customFormat="1" ht="20.100000000000001" customHeight="1">
      <c r="A813" s="232"/>
      <c r="B813" s="233"/>
      <c r="C813" s="234" t="s">
        <v>63</v>
      </c>
      <c r="D813" s="237">
        <v>1019.34869706085</v>
      </c>
      <c r="E813" s="238">
        <v>947.17599706084604</v>
      </c>
      <c r="F813" s="238">
        <v>39880.790760385004</v>
      </c>
      <c r="G813" s="247">
        <v>25.2291676659936</v>
      </c>
      <c r="H813" s="238">
        <v>39527.927948647899</v>
      </c>
      <c r="I813" s="238">
        <v>239.794868522385</v>
      </c>
      <c r="J813" s="243">
        <v>136.68127000000001</v>
      </c>
    </row>
    <row r="814" spans="1:10" ht="20.100000000000001" customHeight="1">
      <c r="A814" s="232"/>
      <c r="B814" s="233" t="s">
        <v>67</v>
      </c>
      <c r="C814" s="234" t="s">
        <v>90</v>
      </c>
      <c r="D814" s="235">
        <v>16.494337355099201</v>
      </c>
      <c r="E814" s="236">
        <v>16.494337355099201</v>
      </c>
      <c r="F814" s="236">
        <v>45.633253713541698</v>
      </c>
      <c r="G814" s="246">
        <v>2.3325374727140402</v>
      </c>
      <c r="H814" s="236">
        <v>41.980535685734402</v>
      </c>
      <c r="I814" s="244"/>
      <c r="J814" s="245"/>
    </row>
    <row r="815" spans="1:10" ht="20.100000000000001" customHeight="1">
      <c r="A815" s="232"/>
      <c r="B815" s="233"/>
      <c r="C815" s="234" t="s">
        <v>94</v>
      </c>
      <c r="D815" s="235">
        <v>3.2288491656770502</v>
      </c>
      <c r="E815" s="236">
        <v>3.2288491656770502</v>
      </c>
      <c r="F815" s="236">
        <v>4.8473331425535102</v>
      </c>
      <c r="G815" s="246">
        <v>5.3940000000000001</v>
      </c>
      <c r="H815" s="236">
        <v>2</v>
      </c>
      <c r="I815" s="236">
        <v>0</v>
      </c>
      <c r="J815" s="242">
        <v>0</v>
      </c>
    </row>
    <row r="816" spans="1:10" ht="20.100000000000001" customHeight="1">
      <c r="A816" s="232"/>
      <c r="B816" s="233"/>
      <c r="C816" s="234" t="s">
        <v>96</v>
      </c>
      <c r="D816" s="235">
        <v>44.5</v>
      </c>
      <c r="E816" s="236">
        <v>44.5</v>
      </c>
      <c r="F816" s="236">
        <v>2325</v>
      </c>
      <c r="G816" s="246">
        <v>31.860465116279101</v>
      </c>
      <c r="H816" s="236">
        <v>2325</v>
      </c>
      <c r="I816" s="236">
        <v>3.2</v>
      </c>
      <c r="J816" s="242">
        <v>21.501999999999999</v>
      </c>
    </row>
    <row r="817" spans="1:10" s="219" customFormat="1" ht="20.100000000000001" customHeight="1">
      <c r="A817" s="232"/>
      <c r="B817" s="233"/>
      <c r="C817" s="234" t="s">
        <v>63</v>
      </c>
      <c r="D817" s="237">
        <v>64.223186520776196</v>
      </c>
      <c r="E817" s="238">
        <v>64.223186520776196</v>
      </c>
      <c r="F817" s="238">
        <v>2375.4805868561002</v>
      </c>
      <c r="G817" s="247">
        <v>15.368293541054401</v>
      </c>
      <c r="H817" s="238">
        <v>2368.98053568573</v>
      </c>
      <c r="I817" s="238">
        <v>3.2</v>
      </c>
      <c r="J817" s="243">
        <v>21.501999999999999</v>
      </c>
    </row>
    <row r="818" spans="1:10" ht="20.100000000000001" customHeight="1">
      <c r="A818" s="232"/>
      <c r="B818" s="233" t="s">
        <v>68</v>
      </c>
      <c r="C818" s="234" t="s">
        <v>102</v>
      </c>
      <c r="D818" s="235">
        <v>0.10125000000000001</v>
      </c>
      <c r="E818" s="236">
        <v>0.10125000000000001</v>
      </c>
      <c r="F818" s="236">
        <v>0.21</v>
      </c>
      <c r="G818" s="246">
        <v>2.07407407407407</v>
      </c>
      <c r="H818" s="236">
        <v>0.14000000000000001</v>
      </c>
      <c r="I818" s="236">
        <v>4.0000000000000001E-3</v>
      </c>
      <c r="J818" s="242">
        <v>1E-3</v>
      </c>
    </row>
    <row r="819" spans="1:10" ht="20.100000000000001" customHeight="1">
      <c r="A819" s="232"/>
      <c r="B819" s="233"/>
      <c r="C819" s="234" t="s">
        <v>103</v>
      </c>
      <c r="D819" s="235">
        <v>137.405634030757</v>
      </c>
      <c r="E819" s="236">
        <v>137.405634030757</v>
      </c>
      <c r="F819" s="236">
        <v>183.27206732791299</v>
      </c>
      <c r="G819" s="246">
        <v>1.3772421924040501</v>
      </c>
      <c r="H819" s="236">
        <v>4.7164462646634302</v>
      </c>
      <c r="I819" s="236">
        <v>22.387187779246499</v>
      </c>
      <c r="J819" s="242">
        <v>2.7371501482275198</v>
      </c>
    </row>
    <row r="820" spans="1:10" ht="20.100000000000001" customHeight="1">
      <c r="A820" s="232"/>
      <c r="B820" s="233"/>
      <c r="C820" s="234" t="s">
        <v>104</v>
      </c>
      <c r="D820" s="235">
        <v>14.1021941290117</v>
      </c>
      <c r="E820" s="236">
        <v>14.1021941290117</v>
      </c>
      <c r="F820" s="236">
        <v>17.2610856139103</v>
      </c>
      <c r="G820" s="246">
        <v>1.224</v>
      </c>
      <c r="H820" s="244"/>
      <c r="I820" s="236">
        <v>2.8204388258023401</v>
      </c>
      <c r="J820" s="245"/>
    </row>
    <row r="821" spans="1:10" ht="20.100000000000001" customHeight="1">
      <c r="A821" s="232"/>
      <c r="B821" s="233"/>
      <c r="C821" s="234" t="s">
        <v>105</v>
      </c>
      <c r="D821" s="235">
        <v>58.322090270480302</v>
      </c>
      <c r="E821" s="236">
        <v>58.322090270480302</v>
      </c>
      <c r="F821" s="236">
        <v>44.065579315473997</v>
      </c>
      <c r="G821" s="246">
        <v>0.75555555555555598</v>
      </c>
      <c r="H821" s="244"/>
      <c r="I821" s="236">
        <v>14.400516116167999</v>
      </c>
      <c r="J821" s="245"/>
    </row>
    <row r="822" spans="1:10" ht="20.100000000000001" customHeight="1">
      <c r="A822" s="232"/>
      <c r="B822" s="233"/>
      <c r="C822" s="234" t="s">
        <v>113</v>
      </c>
      <c r="D822" s="235">
        <v>1.8478714510807599</v>
      </c>
      <c r="E822" s="236">
        <v>1.8478714510807599</v>
      </c>
      <c r="F822" s="236">
        <v>9.3077969387771393</v>
      </c>
      <c r="G822" s="246">
        <v>5.0370370370370399</v>
      </c>
      <c r="H822" s="236">
        <v>0</v>
      </c>
      <c r="I822" s="244"/>
      <c r="J822" s="245"/>
    </row>
    <row r="823" spans="1:10" s="219" customFormat="1" ht="20.100000000000001" customHeight="1">
      <c r="A823" s="232"/>
      <c r="B823" s="233"/>
      <c r="C823" s="234" t="s">
        <v>63</v>
      </c>
      <c r="D823" s="237">
        <v>211.77903988132999</v>
      </c>
      <c r="E823" s="238">
        <v>211.77903988132999</v>
      </c>
      <c r="F823" s="238">
        <v>254.116529196074</v>
      </c>
      <c r="G823" s="247">
        <v>2.0935817718141401</v>
      </c>
      <c r="H823" s="238">
        <v>4.8564462646634299</v>
      </c>
      <c r="I823" s="238">
        <v>39.612142721216799</v>
      </c>
      <c r="J823" s="243">
        <v>2.7381501482275201</v>
      </c>
    </row>
    <row r="824" spans="1:10" ht="20.100000000000001" customHeight="1">
      <c r="A824" s="232"/>
      <c r="B824" s="233" t="s">
        <v>69</v>
      </c>
      <c r="C824" s="234" t="s">
        <v>118</v>
      </c>
      <c r="D824" s="235">
        <v>19.999500000000001</v>
      </c>
      <c r="E824" s="236">
        <v>19.999500000000001</v>
      </c>
      <c r="F824" s="236">
        <v>799.98</v>
      </c>
      <c r="G824" s="246">
        <v>40</v>
      </c>
      <c r="H824" s="236">
        <v>799.98</v>
      </c>
      <c r="I824" s="236">
        <v>9.9997500000000006</v>
      </c>
      <c r="J824" s="242">
        <v>0</v>
      </c>
    </row>
    <row r="825" spans="1:10" ht="20.100000000000001" customHeight="1">
      <c r="A825" s="232"/>
      <c r="B825" s="233"/>
      <c r="C825" s="234" t="s">
        <v>121</v>
      </c>
      <c r="D825" s="235">
        <v>0.5</v>
      </c>
      <c r="E825" s="236">
        <v>0.5</v>
      </c>
      <c r="F825" s="236">
        <v>12</v>
      </c>
      <c r="G825" s="246">
        <v>24</v>
      </c>
      <c r="H825" s="236">
        <v>9</v>
      </c>
      <c r="I825" s="236">
        <v>0.25</v>
      </c>
      <c r="J825" s="242">
        <v>0.05</v>
      </c>
    </row>
    <row r="826" spans="1:10" s="219" customFormat="1" ht="20.100000000000001" customHeight="1">
      <c r="A826" s="232"/>
      <c r="B826" s="233"/>
      <c r="C826" s="234" t="s">
        <v>63</v>
      </c>
      <c r="D826" s="237">
        <v>20.499500000000001</v>
      </c>
      <c r="E826" s="238">
        <v>20.499500000000001</v>
      </c>
      <c r="F826" s="238">
        <v>811.98</v>
      </c>
      <c r="G826" s="247">
        <v>32</v>
      </c>
      <c r="H826" s="238">
        <v>808.98</v>
      </c>
      <c r="I826" s="238">
        <v>10.249750000000001</v>
      </c>
      <c r="J826" s="243">
        <v>0.05</v>
      </c>
    </row>
    <row r="827" spans="1:10" ht="20.100000000000001" customHeight="1">
      <c r="A827" s="232"/>
      <c r="B827" s="233" t="s">
        <v>70</v>
      </c>
      <c r="C827" s="234" t="s">
        <v>126</v>
      </c>
      <c r="D827" s="235">
        <v>158.68899999999999</v>
      </c>
      <c r="E827" s="236">
        <v>158.68899999999999</v>
      </c>
      <c r="F827" s="236">
        <v>7832.07</v>
      </c>
      <c r="G827" s="246">
        <v>48.8888888888889</v>
      </c>
      <c r="H827" s="236">
        <v>7832.07</v>
      </c>
      <c r="I827" s="236">
        <v>39.4163</v>
      </c>
      <c r="J827" s="242">
        <v>79.344499999999996</v>
      </c>
    </row>
    <row r="828" spans="1:10" ht="20.100000000000001" customHeight="1">
      <c r="A828" s="232"/>
      <c r="B828" s="233"/>
      <c r="C828" s="234" t="s">
        <v>127</v>
      </c>
      <c r="D828" s="235">
        <v>152.88</v>
      </c>
      <c r="E828" s="236">
        <v>152.88</v>
      </c>
      <c r="F828" s="236">
        <v>7644</v>
      </c>
      <c r="G828" s="246">
        <v>50</v>
      </c>
      <c r="H828" s="236">
        <v>7644</v>
      </c>
      <c r="I828" s="236">
        <v>1.5797600000000001</v>
      </c>
      <c r="J828" s="242">
        <v>15.288</v>
      </c>
    </row>
    <row r="829" spans="1:10" s="219" customFormat="1" ht="20.100000000000001" customHeight="1">
      <c r="A829" s="232"/>
      <c r="B829" s="233"/>
      <c r="C829" s="234" t="s">
        <v>63</v>
      </c>
      <c r="D829" s="237">
        <v>311.56900000000002</v>
      </c>
      <c r="E829" s="238">
        <v>311.56900000000002</v>
      </c>
      <c r="F829" s="238">
        <v>15476.07</v>
      </c>
      <c r="G829" s="247">
        <v>49.3333333333333</v>
      </c>
      <c r="H829" s="238">
        <v>15476.07</v>
      </c>
      <c r="I829" s="238">
        <v>40.99606</v>
      </c>
      <c r="J829" s="243">
        <v>94.632499999999993</v>
      </c>
    </row>
    <row r="830" spans="1:10" ht="20.100000000000001" customHeight="1">
      <c r="A830" s="232"/>
      <c r="B830" s="233" t="s">
        <v>71</v>
      </c>
      <c r="C830" s="234" t="s">
        <v>134</v>
      </c>
      <c r="D830" s="235">
        <v>537.11197254741603</v>
      </c>
      <c r="E830" s="236">
        <v>439.68154813113802</v>
      </c>
      <c r="F830" s="236">
        <v>1635.82841158371</v>
      </c>
      <c r="G830" s="246">
        <v>2.3215258065018398</v>
      </c>
      <c r="H830" s="236">
        <v>1087.7482999925601</v>
      </c>
      <c r="I830" s="236">
        <v>50.752609031791103</v>
      </c>
      <c r="J830" s="242">
        <v>40.2647550690046</v>
      </c>
    </row>
    <row r="831" spans="1:10" ht="20.100000000000001" customHeight="1">
      <c r="A831" s="232"/>
      <c r="B831" s="233"/>
      <c r="C831" s="234" t="s">
        <v>135</v>
      </c>
      <c r="D831" s="235">
        <v>37.300188388516098</v>
      </c>
      <c r="E831" s="236">
        <v>37.300188388516098</v>
      </c>
      <c r="F831" s="236">
        <v>18.788243040141499</v>
      </c>
      <c r="G831" s="246">
        <v>0.50370370370370399</v>
      </c>
      <c r="H831" s="236">
        <v>18.788243040141499</v>
      </c>
      <c r="I831" s="244"/>
      <c r="J831" s="245"/>
    </row>
    <row r="832" spans="1:10" s="219" customFormat="1" ht="20.100000000000001" customHeight="1">
      <c r="A832" s="232"/>
      <c r="B832" s="233"/>
      <c r="C832" s="234" t="s">
        <v>63</v>
      </c>
      <c r="D832" s="237">
        <v>574.41216093593198</v>
      </c>
      <c r="E832" s="238">
        <v>476.98173651965402</v>
      </c>
      <c r="F832" s="238">
        <v>1654.6166546238501</v>
      </c>
      <c r="G832" s="247">
        <v>1.4126147551027699</v>
      </c>
      <c r="H832" s="238">
        <v>1106.5365430326999</v>
      </c>
      <c r="I832" s="238">
        <v>50.752609031791103</v>
      </c>
      <c r="J832" s="243">
        <v>40.2647550690046</v>
      </c>
    </row>
    <row r="833" spans="1:10" ht="20.100000000000001" customHeight="1">
      <c r="A833" s="232"/>
      <c r="B833" s="233" t="s">
        <v>72</v>
      </c>
      <c r="C833" s="234" t="s">
        <v>150</v>
      </c>
      <c r="D833" s="235">
        <v>4.0916265490598098</v>
      </c>
      <c r="E833" s="236">
        <v>4.0916265490598098</v>
      </c>
      <c r="F833" s="236">
        <v>9.0002644887186491</v>
      </c>
      <c r="G833" s="246">
        <v>2.15963909774436</v>
      </c>
      <c r="H833" s="236">
        <v>5.3381745543605303</v>
      </c>
      <c r="I833" s="236">
        <v>0.21909602875848699</v>
      </c>
      <c r="J833" s="242">
        <v>0.21909602875848699</v>
      </c>
    </row>
    <row r="834" spans="1:10" s="219" customFormat="1" ht="20.100000000000001" customHeight="1">
      <c r="A834" s="232"/>
      <c r="B834" s="233"/>
      <c r="C834" s="234" t="s">
        <v>63</v>
      </c>
      <c r="D834" s="237">
        <v>4.0916265490598098</v>
      </c>
      <c r="E834" s="238">
        <v>4.0916265490598098</v>
      </c>
      <c r="F834" s="238">
        <v>9.0002644887186491</v>
      </c>
      <c r="G834" s="247">
        <v>2.15963909774436</v>
      </c>
      <c r="H834" s="238">
        <v>5.3381745543605303</v>
      </c>
      <c r="I834" s="238">
        <v>0.21909602875848699</v>
      </c>
      <c r="J834" s="243">
        <v>0.21909602875848699</v>
      </c>
    </row>
    <row r="835" spans="1:10" ht="20.100000000000001" customHeight="1">
      <c r="A835" s="232"/>
      <c r="B835" s="233" t="s">
        <v>73</v>
      </c>
      <c r="C835" s="234" t="s">
        <v>154</v>
      </c>
      <c r="D835" s="235">
        <v>150.596495828895</v>
      </c>
      <c r="E835" s="236">
        <v>150.596495828895</v>
      </c>
      <c r="F835" s="236">
        <v>258.60615332407099</v>
      </c>
      <c r="G835" s="246">
        <v>1.8708047568259401</v>
      </c>
      <c r="H835" s="236">
        <v>160.679680026033</v>
      </c>
      <c r="I835" s="244"/>
      <c r="J835" s="245"/>
    </row>
    <row r="836" spans="1:10" ht="20.100000000000001" customHeight="1">
      <c r="A836" s="232"/>
      <c r="B836" s="233"/>
      <c r="C836" s="234" t="s">
        <v>158</v>
      </c>
      <c r="D836" s="235">
        <v>231.756115494683</v>
      </c>
      <c r="E836" s="236">
        <v>227.51760015640701</v>
      </c>
      <c r="F836" s="236">
        <v>1107.5144102983199</v>
      </c>
      <c r="G836" s="246">
        <v>4.6952032039662299</v>
      </c>
      <c r="H836" s="236">
        <v>794.89707808859805</v>
      </c>
      <c r="I836" s="236">
        <v>0.43046721704420698</v>
      </c>
      <c r="J836" s="242">
        <v>0.43046721704420698</v>
      </c>
    </row>
    <row r="837" spans="1:10" ht="20.100000000000001" customHeight="1">
      <c r="A837" s="232"/>
      <c r="B837" s="233"/>
      <c r="C837" s="234" t="s">
        <v>160</v>
      </c>
      <c r="D837" s="235">
        <v>11.987285428207199</v>
      </c>
      <c r="E837" s="236">
        <v>11.987285428207199</v>
      </c>
      <c r="F837" s="236">
        <v>17.438782708360801</v>
      </c>
      <c r="G837" s="246">
        <v>1.45477329398746</v>
      </c>
      <c r="H837" s="236">
        <v>9.5511442980107297</v>
      </c>
      <c r="I837" s="244"/>
      <c r="J837" s="245"/>
    </row>
    <row r="838" spans="1:10" s="219" customFormat="1" ht="20.100000000000001" customHeight="1">
      <c r="A838" s="232"/>
      <c r="B838" s="233"/>
      <c r="C838" s="234" t="s">
        <v>63</v>
      </c>
      <c r="D838" s="237">
        <v>394.33989675178498</v>
      </c>
      <c r="E838" s="238">
        <v>390.10138141350899</v>
      </c>
      <c r="F838" s="238">
        <v>1383.55934633076</v>
      </c>
      <c r="G838" s="247">
        <v>2.6735937515932102</v>
      </c>
      <c r="H838" s="238">
        <v>965.12790241264099</v>
      </c>
      <c r="I838" s="238">
        <v>0.43046721704420698</v>
      </c>
      <c r="J838" s="243">
        <v>0.43046721704420698</v>
      </c>
    </row>
    <row r="839" spans="1:10" ht="20.100000000000001" customHeight="1">
      <c r="A839" s="232"/>
      <c r="B839" s="233" t="s">
        <v>74</v>
      </c>
      <c r="C839" s="234" t="s">
        <v>162</v>
      </c>
      <c r="D839" s="235">
        <v>109.336615931065</v>
      </c>
      <c r="E839" s="236">
        <v>109.336615931065</v>
      </c>
      <c r="F839" s="236">
        <v>187.04165002917199</v>
      </c>
      <c r="G839" s="246">
        <v>1.7649264705882399</v>
      </c>
      <c r="H839" s="236">
        <v>110</v>
      </c>
      <c r="I839" s="236">
        <v>5.9336615931064802</v>
      </c>
      <c r="J839" s="242">
        <v>1.8615408919549801</v>
      </c>
    </row>
    <row r="840" spans="1:10" ht="20.100000000000001" customHeight="1">
      <c r="A840" s="232"/>
      <c r="B840" s="233"/>
      <c r="C840" s="234" t="s">
        <v>167</v>
      </c>
      <c r="D840" s="235">
        <v>24.2157949827997</v>
      </c>
      <c r="E840" s="236">
        <v>24.2157949827997</v>
      </c>
      <c r="F840" s="236">
        <v>37.050166323683598</v>
      </c>
      <c r="G840" s="246">
        <v>1.53</v>
      </c>
      <c r="H840" s="236">
        <v>24.7001108824557</v>
      </c>
      <c r="I840" s="244"/>
      <c r="J840" s="245"/>
    </row>
    <row r="841" spans="1:10" ht="20.100000000000001" customHeight="1">
      <c r="A841" s="232"/>
      <c r="B841" s="233"/>
      <c r="C841" s="234" t="s">
        <v>171</v>
      </c>
      <c r="D841" s="235">
        <v>1</v>
      </c>
      <c r="E841" s="236">
        <v>1</v>
      </c>
      <c r="F841" s="236">
        <v>4</v>
      </c>
      <c r="G841" s="246">
        <v>4</v>
      </c>
      <c r="H841" s="236">
        <v>4</v>
      </c>
      <c r="I841" s="236">
        <v>0</v>
      </c>
      <c r="J841" s="242">
        <v>0</v>
      </c>
    </row>
    <row r="842" spans="1:10" ht="20.100000000000001" customHeight="1">
      <c r="A842" s="232"/>
      <c r="B842" s="233"/>
      <c r="C842" s="234" t="s">
        <v>176</v>
      </c>
      <c r="D842" s="235">
        <v>108.488275553953</v>
      </c>
      <c r="E842" s="236">
        <v>88.895310221581099</v>
      </c>
      <c r="F842" s="236">
        <v>3008.71741231951</v>
      </c>
      <c r="G842" s="246">
        <v>18.902999999999999</v>
      </c>
      <c r="H842" s="236">
        <v>3000</v>
      </c>
      <c r="I842" s="236">
        <v>1</v>
      </c>
      <c r="J842" s="242">
        <v>0.45</v>
      </c>
    </row>
    <row r="843" spans="1:10" s="219" customFormat="1" ht="20.100000000000001" customHeight="1">
      <c r="A843" s="232"/>
      <c r="B843" s="233"/>
      <c r="C843" s="234" t="s">
        <v>63</v>
      </c>
      <c r="D843" s="237">
        <v>243.04068646781701</v>
      </c>
      <c r="E843" s="238">
        <v>223.44772113544599</v>
      </c>
      <c r="F843" s="238">
        <v>3236.80922867237</v>
      </c>
      <c r="G843" s="247">
        <v>7.8109754901960802</v>
      </c>
      <c r="H843" s="238">
        <v>3138.7001108824602</v>
      </c>
      <c r="I843" s="238">
        <v>6.9336615931064802</v>
      </c>
      <c r="J843" s="243">
        <v>2.31154089195498</v>
      </c>
    </row>
    <row r="844" spans="1:10" ht="20.100000000000001" customHeight="1">
      <c r="A844" s="232" t="s">
        <v>50</v>
      </c>
      <c r="B844" s="233" t="s">
        <v>66</v>
      </c>
      <c r="C844" s="234" t="s">
        <v>79</v>
      </c>
      <c r="D844" s="235">
        <v>330</v>
      </c>
      <c r="E844" s="236">
        <v>330</v>
      </c>
      <c r="F844" s="236">
        <v>1210</v>
      </c>
      <c r="G844" s="246">
        <v>3.7088853133100899</v>
      </c>
      <c r="H844" s="236">
        <v>1039</v>
      </c>
      <c r="I844" s="236">
        <v>35.5</v>
      </c>
      <c r="J844" s="242">
        <v>15.08</v>
      </c>
    </row>
    <row r="845" spans="1:10" ht="20.100000000000001" customHeight="1">
      <c r="A845" s="232"/>
      <c r="B845" s="233"/>
      <c r="C845" s="234" t="s">
        <v>81</v>
      </c>
      <c r="D845" s="235">
        <v>76.942499999999995</v>
      </c>
      <c r="E845" s="236">
        <v>76.942499999999995</v>
      </c>
      <c r="F845" s="236">
        <v>210.30950000000001</v>
      </c>
      <c r="G845" s="246">
        <v>1.9950945626477501</v>
      </c>
      <c r="H845" s="236">
        <v>200.0505</v>
      </c>
      <c r="I845" s="236">
        <v>31.649014999999999</v>
      </c>
      <c r="J845" s="242">
        <v>11.38749</v>
      </c>
    </row>
    <row r="846" spans="1:10" ht="20.100000000000001" customHeight="1">
      <c r="A846" s="232"/>
      <c r="B846" s="233"/>
      <c r="C846" s="234" t="s">
        <v>82</v>
      </c>
      <c r="D846" s="235">
        <v>1137.0541546234299</v>
      </c>
      <c r="E846" s="236">
        <v>1043.50106886155</v>
      </c>
      <c r="F846" s="236">
        <v>1820.53614945098</v>
      </c>
      <c r="G846" s="246">
        <v>1.48162249197371</v>
      </c>
      <c r="H846" s="236">
        <v>243.22133349999999</v>
      </c>
      <c r="I846" s="236">
        <v>185.830378019405</v>
      </c>
      <c r="J846" s="242">
        <v>44.1013734447329</v>
      </c>
    </row>
    <row r="847" spans="1:10" ht="20.100000000000001" customHeight="1">
      <c r="A847" s="232"/>
      <c r="B847" s="233"/>
      <c r="C847" s="234" t="s">
        <v>84</v>
      </c>
      <c r="D847" s="235">
        <v>692.93445310749996</v>
      </c>
      <c r="E847" s="236">
        <v>682.79745310750002</v>
      </c>
      <c r="F847" s="236">
        <v>1831.16207692679</v>
      </c>
      <c r="G847" s="246">
        <v>2.6386098678884502</v>
      </c>
      <c r="H847" s="236">
        <v>1264.79349</v>
      </c>
      <c r="I847" s="236">
        <v>145.97280000000001</v>
      </c>
      <c r="J847" s="242">
        <v>42.77814</v>
      </c>
    </row>
    <row r="848" spans="1:10" ht="20.100000000000001" customHeight="1">
      <c r="A848" s="232"/>
      <c r="B848" s="233"/>
      <c r="C848" s="234" t="s">
        <v>85</v>
      </c>
      <c r="D848" s="235">
        <v>16.5840205892043</v>
      </c>
      <c r="E848" s="236">
        <v>16.5840205892043</v>
      </c>
      <c r="F848" s="236">
        <v>39.801649414090299</v>
      </c>
      <c r="G848" s="246">
        <v>2.4</v>
      </c>
      <c r="H848" s="244"/>
      <c r="I848" s="236">
        <v>9.9504123535225695</v>
      </c>
      <c r="J848" s="245"/>
    </row>
    <row r="849" spans="1:10" ht="20.100000000000001" customHeight="1">
      <c r="A849" s="232"/>
      <c r="B849" s="233"/>
      <c r="C849" s="234" t="s">
        <v>87</v>
      </c>
      <c r="D849" s="235">
        <v>1386.43479404806</v>
      </c>
      <c r="E849" s="236">
        <v>1386.43479404806</v>
      </c>
      <c r="F849" s="236">
        <v>2021.64034009031</v>
      </c>
      <c r="G849" s="246">
        <v>1.27474673059943</v>
      </c>
      <c r="H849" s="236">
        <v>61.9747874122829</v>
      </c>
      <c r="I849" s="236">
        <v>614.23436809422799</v>
      </c>
      <c r="J849" s="242">
        <v>115.637562717027</v>
      </c>
    </row>
    <row r="850" spans="1:10" s="219" customFormat="1" ht="20.100000000000001" customHeight="1">
      <c r="A850" s="232"/>
      <c r="B850" s="233"/>
      <c r="C850" s="234" t="s">
        <v>63</v>
      </c>
      <c r="D850" s="237">
        <v>3639.9499223682001</v>
      </c>
      <c r="E850" s="238">
        <v>3536.2598366063098</v>
      </c>
      <c r="F850" s="238">
        <v>7133.4497158821796</v>
      </c>
      <c r="G850" s="247">
        <v>1.86413461500661</v>
      </c>
      <c r="H850" s="238">
        <v>2809.0401109122799</v>
      </c>
      <c r="I850" s="238">
        <v>1023.13697346716</v>
      </c>
      <c r="J850" s="243">
        <v>228.98456616176</v>
      </c>
    </row>
    <row r="851" spans="1:10" ht="20.100000000000001" customHeight="1">
      <c r="A851" s="232"/>
      <c r="B851" s="233" t="s">
        <v>68</v>
      </c>
      <c r="C851" s="234" t="s">
        <v>99</v>
      </c>
      <c r="D851" s="235">
        <v>1085.7476162932501</v>
      </c>
      <c r="E851" s="236">
        <v>1038.9030301963201</v>
      </c>
      <c r="F851" s="236">
        <v>986.66399273459103</v>
      </c>
      <c r="G851" s="246">
        <v>0.97088431999236202</v>
      </c>
      <c r="H851" s="244"/>
      <c r="I851" s="236">
        <v>439.50166678239202</v>
      </c>
      <c r="J851" s="242">
        <v>116.03970799633299</v>
      </c>
    </row>
    <row r="852" spans="1:10" ht="20.100000000000001" customHeight="1">
      <c r="A852" s="232"/>
      <c r="B852" s="233"/>
      <c r="C852" s="234" t="s">
        <v>100</v>
      </c>
      <c r="D852" s="235">
        <v>586.72970263639502</v>
      </c>
      <c r="E852" s="236">
        <v>586.72970263639502</v>
      </c>
      <c r="F852" s="236">
        <v>1113.0610302093201</v>
      </c>
      <c r="G852" s="246">
        <v>2.2923674225333301</v>
      </c>
      <c r="H852" s="244"/>
      <c r="I852" s="236">
        <v>440.20840069126098</v>
      </c>
      <c r="J852" s="242">
        <v>12.7057557298155</v>
      </c>
    </row>
    <row r="853" spans="1:10" ht="20.100000000000001" customHeight="1">
      <c r="A853" s="232"/>
      <c r="B853" s="233"/>
      <c r="C853" s="234" t="s">
        <v>101</v>
      </c>
      <c r="D853" s="235">
        <v>18.399999999999999</v>
      </c>
      <c r="E853" s="236">
        <v>18.399999999999999</v>
      </c>
      <c r="F853" s="236">
        <v>10.4</v>
      </c>
      <c r="G853" s="246">
        <v>0.75</v>
      </c>
      <c r="H853" s="236">
        <v>10.4</v>
      </c>
      <c r="I853" s="236">
        <v>6.8</v>
      </c>
      <c r="J853" s="242">
        <v>1.6</v>
      </c>
    </row>
    <row r="854" spans="1:10" ht="20.100000000000001" customHeight="1">
      <c r="A854" s="232"/>
      <c r="B854" s="233"/>
      <c r="C854" s="234" t="s">
        <v>102</v>
      </c>
      <c r="D854" s="235">
        <v>1221.4535352273499</v>
      </c>
      <c r="E854" s="236">
        <v>1215.47081821339</v>
      </c>
      <c r="F854" s="236">
        <v>1905.68290426211</v>
      </c>
      <c r="G854" s="246">
        <v>1.45609857024662</v>
      </c>
      <c r="H854" s="236">
        <v>9.4</v>
      </c>
      <c r="I854" s="236">
        <v>576.975764378387</v>
      </c>
      <c r="J854" s="242">
        <v>192.75236668888601</v>
      </c>
    </row>
    <row r="855" spans="1:10" ht="20.100000000000001" customHeight="1">
      <c r="A855" s="232"/>
      <c r="B855" s="233"/>
      <c r="C855" s="234" t="s">
        <v>103</v>
      </c>
      <c r="D855" s="235">
        <v>17.164725710673501</v>
      </c>
      <c r="E855" s="236">
        <v>17.164725710673501</v>
      </c>
      <c r="F855" s="236">
        <v>17.164725710673501</v>
      </c>
      <c r="G855" s="246">
        <v>1</v>
      </c>
      <c r="H855" s="244"/>
      <c r="I855" s="236">
        <v>6.8658902842694003</v>
      </c>
      <c r="J855" s="242">
        <v>1.7164725710673501</v>
      </c>
    </row>
    <row r="856" spans="1:10" ht="20.100000000000001" customHeight="1">
      <c r="A856" s="232"/>
      <c r="B856" s="233"/>
      <c r="C856" s="234" t="s">
        <v>106</v>
      </c>
      <c r="D856" s="235">
        <v>2237.14481096708</v>
      </c>
      <c r="E856" s="236">
        <v>2092.68991663716</v>
      </c>
      <c r="F856" s="236">
        <v>2788.70485796598</v>
      </c>
      <c r="G856" s="246">
        <v>1.06180695334095</v>
      </c>
      <c r="H856" s="236">
        <v>132.82730242078799</v>
      </c>
      <c r="I856" s="236">
        <v>744.38045722008098</v>
      </c>
      <c r="J856" s="242">
        <v>280.46320097937797</v>
      </c>
    </row>
    <row r="857" spans="1:10" ht="20.100000000000001" customHeight="1">
      <c r="A857" s="232"/>
      <c r="B857" s="233"/>
      <c r="C857" s="234" t="s">
        <v>107</v>
      </c>
      <c r="D857" s="235">
        <v>126.420668060898</v>
      </c>
      <c r="E857" s="236">
        <v>126.420668060898</v>
      </c>
      <c r="F857" s="236">
        <v>99.200393864720695</v>
      </c>
      <c r="G857" s="246">
        <v>1.3633521102733801</v>
      </c>
      <c r="H857" s="236">
        <v>13.333600000000001</v>
      </c>
      <c r="I857" s="236">
        <v>21.709207257520202</v>
      </c>
      <c r="J857" s="242">
        <v>8.9654508623560005</v>
      </c>
    </row>
    <row r="858" spans="1:10" ht="20.100000000000001" customHeight="1">
      <c r="A858" s="232"/>
      <c r="B858" s="233"/>
      <c r="C858" s="234" t="s">
        <v>109</v>
      </c>
      <c r="D858" s="235">
        <v>16.678910962602799</v>
      </c>
      <c r="E858" s="236">
        <v>16.678910962602799</v>
      </c>
      <c r="F858" s="236">
        <v>24.7094977223745</v>
      </c>
      <c r="G858" s="246">
        <v>1.4814814814814801</v>
      </c>
      <c r="H858" s="244"/>
      <c r="I858" s="244"/>
      <c r="J858" s="242">
        <v>7.20693683569257</v>
      </c>
    </row>
    <row r="859" spans="1:10" s="219" customFormat="1" ht="20.100000000000001" customHeight="1">
      <c r="A859" s="232"/>
      <c r="B859" s="233"/>
      <c r="C859" s="234" t="s">
        <v>63</v>
      </c>
      <c r="D859" s="237">
        <v>5309.7399698582503</v>
      </c>
      <c r="E859" s="238">
        <v>5112.4577724174396</v>
      </c>
      <c r="F859" s="238">
        <v>6945.5874024697596</v>
      </c>
      <c r="G859" s="247">
        <v>1.25269122118151</v>
      </c>
      <c r="H859" s="238">
        <v>165.96090242078799</v>
      </c>
      <c r="I859" s="238">
        <v>2236.4413866139098</v>
      </c>
      <c r="J859" s="243">
        <v>621.44989166352798</v>
      </c>
    </row>
    <row r="860" spans="1:10" ht="20.100000000000001" customHeight="1">
      <c r="A860" s="232"/>
      <c r="B860" s="233" t="s">
        <v>70</v>
      </c>
      <c r="C860" s="234" t="s">
        <v>127</v>
      </c>
      <c r="D860" s="235">
        <v>108.10717516919</v>
      </c>
      <c r="E860" s="236">
        <v>106.560381376892</v>
      </c>
      <c r="F860" s="236">
        <v>314.11268647840598</v>
      </c>
      <c r="G860" s="246">
        <v>2.1749999999999998</v>
      </c>
      <c r="H860" s="236">
        <v>305.76</v>
      </c>
      <c r="I860" s="236">
        <v>51.888076275378502</v>
      </c>
      <c r="J860" s="242">
        <v>9.0816762753784701</v>
      </c>
    </row>
    <row r="861" spans="1:10" s="219" customFormat="1" ht="20.100000000000001" customHeight="1">
      <c r="A861" s="232"/>
      <c r="B861" s="233"/>
      <c r="C861" s="234" t="s">
        <v>63</v>
      </c>
      <c r="D861" s="237">
        <v>108.10717516919</v>
      </c>
      <c r="E861" s="238">
        <v>106.560381376892</v>
      </c>
      <c r="F861" s="238">
        <v>314.11268647840598</v>
      </c>
      <c r="G861" s="247">
        <v>2.1749999999999998</v>
      </c>
      <c r="H861" s="238">
        <v>305.76</v>
      </c>
      <c r="I861" s="238">
        <v>51.888076275378502</v>
      </c>
      <c r="J861" s="243">
        <v>9.0816762753784701</v>
      </c>
    </row>
    <row r="862" spans="1:10" ht="20.100000000000001" customHeight="1">
      <c r="A862" s="232"/>
      <c r="B862" s="233" t="s">
        <v>72</v>
      </c>
      <c r="C862" s="234" t="s">
        <v>141</v>
      </c>
      <c r="D862" s="235">
        <v>9.2841856043801805</v>
      </c>
      <c r="E862" s="236">
        <v>9.2841856043801805</v>
      </c>
      <c r="F862" s="236">
        <v>22.282045450512399</v>
      </c>
      <c r="G862" s="246">
        <v>2.4</v>
      </c>
      <c r="H862" s="236">
        <v>11.1410227252562</v>
      </c>
      <c r="I862" s="236">
        <v>0.668461363515373</v>
      </c>
      <c r="J862" s="245"/>
    </row>
    <row r="863" spans="1:10" ht="20.100000000000001" customHeight="1">
      <c r="A863" s="232"/>
      <c r="B863" s="233"/>
      <c r="C863" s="234" t="s">
        <v>147</v>
      </c>
      <c r="D863" s="235">
        <v>37.101682932023898</v>
      </c>
      <c r="E863" s="236">
        <v>30.9180691100199</v>
      </c>
      <c r="F863" s="236">
        <v>10.306023036673301</v>
      </c>
      <c r="G863" s="246">
        <v>0.27777777777777801</v>
      </c>
      <c r="H863" s="244"/>
      <c r="I863" s="244"/>
      <c r="J863" s="245"/>
    </row>
    <row r="864" spans="1:10" s="219" customFormat="1" ht="20.100000000000001" customHeight="1">
      <c r="A864" s="232"/>
      <c r="B864" s="233"/>
      <c r="C864" s="234" t="s">
        <v>63</v>
      </c>
      <c r="D864" s="237">
        <v>46.385868536404097</v>
      </c>
      <c r="E864" s="238">
        <v>40.202254714400098</v>
      </c>
      <c r="F864" s="238">
        <v>32.588068487185701</v>
      </c>
      <c r="G864" s="247">
        <v>1.3388888888888899</v>
      </c>
      <c r="H864" s="238">
        <v>11.1410227252562</v>
      </c>
      <c r="I864" s="238">
        <v>0.668461363515373</v>
      </c>
      <c r="J864" s="249"/>
    </row>
    <row r="865" spans="1:10" ht="20.100000000000001" customHeight="1">
      <c r="A865" s="232"/>
      <c r="B865" s="233" t="s">
        <v>74</v>
      </c>
      <c r="C865" s="234" t="s">
        <v>164</v>
      </c>
      <c r="D865" s="235">
        <v>770.75266598135204</v>
      </c>
      <c r="E865" s="236">
        <v>742.23992824764696</v>
      </c>
      <c r="F865" s="236">
        <v>2246.5884584865798</v>
      </c>
      <c r="G865" s="246">
        <v>3.0561880395903498</v>
      </c>
      <c r="H865" s="236">
        <v>1933.5</v>
      </c>
      <c r="I865" s="236">
        <v>242.045324149691</v>
      </c>
      <c r="J865" s="242">
        <v>51.4680709816217</v>
      </c>
    </row>
    <row r="866" spans="1:10" ht="20.100000000000001" customHeight="1">
      <c r="A866" s="232"/>
      <c r="B866" s="233"/>
      <c r="C866" s="234" t="s">
        <v>167</v>
      </c>
      <c r="D866" s="235">
        <v>2623.4082632258701</v>
      </c>
      <c r="E866" s="236">
        <v>2326.07073454894</v>
      </c>
      <c r="F866" s="236">
        <v>3754.1731732483699</v>
      </c>
      <c r="G866" s="246">
        <v>2.3590510808929701</v>
      </c>
      <c r="H866" s="236">
        <v>659.53496783624701</v>
      </c>
      <c r="I866" s="236">
        <v>916.99111469989703</v>
      </c>
      <c r="J866" s="242">
        <v>182.555226737092</v>
      </c>
    </row>
    <row r="867" spans="1:10" ht="20.100000000000001" customHeight="1">
      <c r="A867" s="232"/>
      <c r="B867" s="233"/>
      <c r="C867" s="234" t="s">
        <v>176</v>
      </c>
      <c r="D867" s="235">
        <v>269</v>
      </c>
      <c r="E867" s="236">
        <v>268.44</v>
      </c>
      <c r="F867" s="236">
        <v>786.2</v>
      </c>
      <c r="G867" s="246">
        <v>2.8</v>
      </c>
      <c r="H867" s="236">
        <v>786.2</v>
      </c>
      <c r="I867" s="236">
        <v>106.65</v>
      </c>
      <c r="J867" s="242">
        <v>74.3</v>
      </c>
    </row>
    <row r="868" spans="1:10" s="219" customFormat="1" ht="20.100000000000001" customHeight="1">
      <c r="A868" s="232"/>
      <c r="B868" s="233"/>
      <c r="C868" s="234" t="s">
        <v>63</v>
      </c>
      <c r="D868" s="237">
        <v>3663.1609292072299</v>
      </c>
      <c r="E868" s="238">
        <v>3336.7506627965899</v>
      </c>
      <c r="F868" s="238">
        <v>6786.9616317349501</v>
      </c>
      <c r="G868" s="247">
        <v>2.85936434394891</v>
      </c>
      <c r="H868" s="238">
        <v>3379.2349678362498</v>
      </c>
      <c r="I868" s="238">
        <v>1265.6864388495901</v>
      </c>
      <c r="J868" s="243">
        <v>308.32329771871298</v>
      </c>
    </row>
    <row r="869" spans="1:10" ht="20.100000000000001" customHeight="1">
      <c r="A869" s="232"/>
      <c r="B869" s="233" t="s">
        <v>75</v>
      </c>
      <c r="C869" s="234" t="s">
        <v>178</v>
      </c>
      <c r="D869" s="235">
        <v>566.28001442021502</v>
      </c>
      <c r="E869" s="236">
        <v>565.94001442021499</v>
      </c>
      <c r="F869" s="236">
        <v>1122.19302126194</v>
      </c>
      <c r="G869" s="246">
        <v>1.7807547136719599</v>
      </c>
      <c r="H869" s="236">
        <v>5.0999999999999996</v>
      </c>
      <c r="I869" s="236">
        <v>198.432871575191</v>
      </c>
      <c r="J869" s="242">
        <v>115.607974134638</v>
      </c>
    </row>
    <row r="870" spans="1:10" ht="20.100000000000001" customHeight="1">
      <c r="A870" s="232"/>
      <c r="B870" s="233"/>
      <c r="C870" s="234" t="s">
        <v>180</v>
      </c>
      <c r="D870" s="235">
        <v>59.7933628582376</v>
      </c>
      <c r="E870" s="236">
        <v>59.7933628582376</v>
      </c>
      <c r="F870" s="236">
        <v>83.046337303107805</v>
      </c>
      <c r="G870" s="246">
        <v>1.4375</v>
      </c>
      <c r="H870" s="244"/>
      <c r="I870" s="236">
        <v>19.9311209527459</v>
      </c>
      <c r="J870" s="242">
        <v>6.64370698424863</v>
      </c>
    </row>
    <row r="871" spans="1:10" ht="20.100000000000001" customHeight="1">
      <c r="A871" s="232"/>
      <c r="B871" s="233"/>
      <c r="C871" s="234" t="s">
        <v>187</v>
      </c>
      <c r="D871" s="235">
        <v>4552.51387705052</v>
      </c>
      <c r="E871" s="236">
        <v>4122.4402489363702</v>
      </c>
      <c r="F871" s="236">
        <v>6511.9776507618599</v>
      </c>
      <c r="G871" s="246">
        <v>1.8927524503851301</v>
      </c>
      <c r="H871" s="236">
        <v>10.3</v>
      </c>
      <c r="I871" s="236">
        <v>1141.53025749004</v>
      </c>
      <c r="J871" s="242">
        <v>614.77518572950396</v>
      </c>
    </row>
    <row r="872" spans="1:10" s="219" customFormat="1" ht="20.100000000000001" customHeight="1">
      <c r="A872" s="232"/>
      <c r="B872" s="233"/>
      <c r="C872" s="234" t="s">
        <v>63</v>
      </c>
      <c r="D872" s="237">
        <v>5178.5872543289697</v>
      </c>
      <c r="E872" s="238">
        <v>4748.1736262148197</v>
      </c>
      <c r="F872" s="238">
        <v>7717.2170093268996</v>
      </c>
      <c r="G872" s="247">
        <v>1.79571703269778</v>
      </c>
      <c r="H872" s="238">
        <v>15.4</v>
      </c>
      <c r="I872" s="238">
        <v>1359.8942500179801</v>
      </c>
      <c r="J872" s="243">
        <v>737.02686684839</v>
      </c>
    </row>
    <row r="873" spans="1:10" ht="20.100000000000001" customHeight="1">
      <c r="A873" s="232" t="s">
        <v>51</v>
      </c>
      <c r="B873" s="233" t="s">
        <v>66</v>
      </c>
      <c r="C873" s="234" t="s">
        <v>80</v>
      </c>
      <c r="D873" s="235">
        <v>19.992438889651499</v>
      </c>
      <c r="E873" s="236">
        <v>19.992438889651499</v>
      </c>
      <c r="F873" s="236">
        <v>15.9939511117212</v>
      </c>
      <c r="G873" s="246">
        <v>0.8</v>
      </c>
      <c r="H873" s="244"/>
      <c r="I873" s="244"/>
      <c r="J873" s="245"/>
    </row>
    <row r="874" spans="1:10" ht="20.100000000000001" customHeight="1">
      <c r="A874" s="232"/>
      <c r="B874" s="233"/>
      <c r="C874" s="234" t="s">
        <v>82</v>
      </c>
      <c r="D874" s="235">
        <v>21.262</v>
      </c>
      <c r="E874" s="236">
        <v>21.262</v>
      </c>
      <c r="F874" s="236">
        <v>42.524000000000001</v>
      </c>
      <c r="G874" s="246">
        <v>2</v>
      </c>
      <c r="H874" s="236">
        <v>42.524000000000001</v>
      </c>
      <c r="I874" s="236">
        <v>10.631</v>
      </c>
      <c r="J874" s="242">
        <v>4.2523999999999997</v>
      </c>
    </row>
    <row r="875" spans="1:10" ht="20.100000000000001" customHeight="1">
      <c r="A875" s="232"/>
      <c r="B875" s="233"/>
      <c r="C875" s="234" t="s">
        <v>84</v>
      </c>
      <c r="D875" s="235">
        <v>207.80850000000001</v>
      </c>
      <c r="E875" s="236">
        <v>207.80850000000001</v>
      </c>
      <c r="F875" s="236">
        <v>281.50448999999998</v>
      </c>
      <c r="G875" s="246">
        <v>1.51</v>
      </c>
      <c r="H875" s="236">
        <v>281.50448999999998</v>
      </c>
      <c r="I875" s="236">
        <v>51.648015000000001</v>
      </c>
      <c r="J875" s="242">
        <v>8.9509709999999991</v>
      </c>
    </row>
    <row r="876" spans="1:10" ht="20.100000000000001" customHeight="1">
      <c r="A876" s="232"/>
      <c r="B876" s="233"/>
      <c r="C876" s="234" t="s">
        <v>87</v>
      </c>
      <c r="D876" s="235">
        <v>141.387735308353</v>
      </c>
      <c r="E876" s="236">
        <v>141.387735308353</v>
      </c>
      <c r="F876" s="236">
        <v>160.98915254800201</v>
      </c>
      <c r="G876" s="246">
        <v>1.2605826444545101</v>
      </c>
      <c r="H876" s="236">
        <v>4.5516521376043899</v>
      </c>
      <c r="I876" s="236">
        <v>50.9506683505141</v>
      </c>
      <c r="J876" s="242">
        <v>28.192407662492201</v>
      </c>
    </row>
    <row r="877" spans="1:10" s="219" customFormat="1" ht="20.100000000000001" customHeight="1">
      <c r="A877" s="232"/>
      <c r="B877" s="233"/>
      <c r="C877" s="234" t="s">
        <v>63</v>
      </c>
      <c r="D877" s="237">
        <v>390.45067419800398</v>
      </c>
      <c r="E877" s="238">
        <v>390.45067419800398</v>
      </c>
      <c r="F877" s="238">
        <v>501.01159365972302</v>
      </c>
      <c r="G877" s="247">
        <v>1.4317637740757501</v>
      </c>
      <c r="H877" s="238">
        <v>328.58014213760401</v>
      </c>
      <c r="I877" s="238">
        <v>113.22968335051399</v>
      </c>
      <c r="J877" s="243">
        <v>41.395778662492198</v>
      </c>
    </row>
    <row r="878" spans="1:10" ht="20.100000000000001" customHeight="1">
      <c r="A878" s="232"/>
      <c r="B878" s="233" t="s">
        <v>67</v>
      </c>
      <c r="C878" s="234" t="s">
        <v>98</v>
      </c>
      <c r="D878" s="235">
        <v>4.3749000000000002</v>
      </c>
      <c r="E878" s="236">
        <v>4.3749000000000002</v>
      </c>
      <c r="F878" s="236">
        <v>1.0937250000000001</v>
      </c>
      <c r="G878" s="246">
        <v>0.25</v>
      </c>
      <c r="H878" s="236">
        <v>1.0937250000000001</v>
      </c>
      <c r="I878" s="236">
        <v>0</v>
      </c>
      <c r="J878" s="242">
        <v>0</v>
      </c>
    </row>
    <row r="879" spans="1:10" s="219" customFormat="1" ht="20.100000000000001" customHeight="1">
      <c r="A879" s="232"/>
      <c r="B879" s="233"/>
      <c r="C879" s="234" t="s">
        <v>63</v>
      </c>
      <c r="D879" s="237">
        <v>4.3749000000000002</v>
      </c>
      <c r="E879" s="238">
        <v>4.3749000000000002</v>
      </c>
      <c r="F879" s="238">
        <v>1.0937250000000001</v>
      </c>
      <c r="G879" s="247">
        <v>0.25</v>
      </c>
      <c r="H879" s="238">
        <v>1.0937250000000001</v>
      </c>
      <c r="I879" s="238">
        <v>0</v>
      </c>
      <c r="J879" s="243">
        <v>0</v>
      </c>
    </row>
    <row r="880" spans="1:10" ht="20.100000000000001" customHeight="1">
      <c r="A880" s="232"/>
      <c r="B880" s="233" t="s">
        <v>68</v>
      </c>
      <c r="C880" s="234" t="s">
        <v>100</v>
      </c>
      <c r="D880" s="235">
        <v>84.727537974541804</v>
      </c>
      <c r="E880" s="236">
        <v>84.727537974541804</v>
      </c>
      <c r="F880" s="236">
        <v>90.144160464108793</v>
      </c>
      <c r="G880" s="246">
        <v>1.0852080241089901</v>
      </c>
      <c r="H880" s="244"/>
      <c r="I880" s="236">
        <v>19.3596011835733</v>
      </c>
      <c r="J880" s="242">
        <v>16.032678456694399</v>
      </c>
    </row>
    <row r="881" spans="1:10" ht="20.100000000000001" customHeight="1">
      <c r="A881" s="232"/>
      <c r="B881" s="233"/>
      <c r="C881" s="234" t="s">
        <v>101</v>
      </c>
      <c r="D881" s="235">
        <v>28.340207174297699</v>
      </c>
      <c r="E881" s="236">
        <v>28.340207174297699</v>
      </c>
      <c r="F881" s="236">
        <v>59.254589121924901</v>
      </c>
      <c r="G881" s="246">
        <v>2.07398161281849</v>
      </c>
      <c r="H881" s="236">
        <v>5.0941326141799701</v>
      </c>
      <c r="I881" s="236">
        <v>4.6253820521212896</v>
      </c>
      <c r="J881" s="242">
        <v>0.77089700868688205</v>
      </c>
    </row>
    <row r="882" spans="1:10" ht="20.100000000000001" customHeight="1">
      <c r="A882" s="232"/>
      <c r="B882" s="233"/>
      <c r="C882" s="234" t="s">
        <v>102</v>
      </c>
      <c r="D882" s="235">
        <v>1416.78088399279</v>
      </c>
      <c r="E882" s="236">
        <v>1305.18096851002</v>
      </c>
      <c r="F882" s="236">
        <v>1635.75152737964</v>
      </c>
      <c r="G882" s="246">
        <v>1.7832782634159099</v>
      </c>
      <c r="H882" s="236">
        <v>19.5</v>
      </c>
      <c r="I882" s="236">
        <v>440.47240462275602</v>
      </c>
      <c r="J882" s="242">
        <v>348.497144339682</v>
      </c>
    </row>
    <row r="883" spans="1:10" ht="20.100000000000001" customHeight="1">
      <c r="A883" s="232"/>
      <c r="B883" s="233"/>
      <c r="C883" s="234" t="s">
        <v>104</v>
      </c>
      <c r="D883" s="235">
        <v>104.090057640501</v>
      </c>
      <c r="E883" s="236">
        <v>104.090057640501</v>
      </c>
      <c r="F883" s="236">
        <v>92.524495680445597</v>
      </c>
      <c r="G883" s="246">
        <v>0.88888888888888895</v>
      </c>
      <c r="H883" s="244"/>
      <c r="I883" s="236">
        <v>30.841498560148501</v>
      </c>
      <c r="J883" s="242">
        <v>17.990874160086602</v>
      </c>
    </row>
    <row r="884" spans="1:10" ht="20.100000000000001" customHeight="1">
      <c r="A884" s="232"/>
      <c r="B884" s="233"/>
      <c r="C884" s="234" t="s">
        <v>105</v>
      </c>
      <c r="D884" s="235">
        <v>3.5556000000000001</v>
      </c>
      <c r="E884" s="236">
        <v>3.5556000000000001</v>
      </c>
      <c r="F884" s="236">
        <v>0.53334000000000004</v>
      </c>
      <c r="G884" s="246">
        <v>0.15</v>
      </c>
      <c r="H884" s="236">
        <v>0.53334000000000004</v>
      </c>
      <c r="I884" s="236">
        <v>0</v>
      </c>
      <c r="J884" s="242">
        <v>0.71111999999999997</v>
      </c>
    </row>
    <row r="885" spans="1:10" ht="20.100000000000001" customHeight="1">
      <c r="A885" s="232"/>
      <c r="B885" s="233"/>
      <c r="C885" s="234" t="s">
        <v>106</v>
      </c>
      <c r="D885" s="235">
        <v>104.849702213732</v>
      </c>
      <c r="E885" s="236">
        <v>104.849702213732</v>
      </c>
      <c r="F885" s="236">
        <v>168.81765157978299</v>
      </c>
      <c r="G885" s="246">
        <v>1.4466074283027699</v>
      </c>
      <c r="H885" s="244"/>
      <c r="I885" s="236">
        <v>35.215097739050499</v>
      </c>
      <c r="J885" s="242">
        <v>35.111561058713299</v>
      </c>
    </row>
    <row r="886" spans="1:10" ht="20.100000000000001" customHeight="1">
      <c r="A886" s="232"/>
      <c r="B886" s="233"/>
      <c r="C886" s="234" t="s">
        <v>109</v>
      </c>
      <c r="D886" s="235">
        <v>314.75960903016102</v>
      </c>
      <c r="E886" s="236">
        <v>314.75960903016102</v>
      </c>
      <c r="F886" s="236">
        <v>265.47567802545802</v>
      </c>
      <c r="G886" s="246">
        <v>0.70462525725921998</v>
      </c>
      <c r="H886" s="244"/>
      <c r="I886" s="236">
        <v>11.3251864560883</v>
      </c>
      <c r="J886" s="242">
        <v>174.874186376751</v>
      </c>
    </row>
    <row r="887" spans="1:10" ht="20.100000000000001" customHeight="1">
      <c r="A887" s="232"/>
      <c r="B887" s="233"/>
      <c r="C887" s="234" t="s">
        <v>111</v>
      </c>
      <c r="D887" s="235">
        <v>24.3167737749122</v>
      </c>
      <c r="E887" s="236">
        <v>24.3167737749122</v>
      </c>
      <c r="F887" s="236">
        <v>20.871763104309501</v>
      </c>
      <c r="G887" s="246">
        <v>1.29830825067682</v>
      </c>
      <c r="H887" s="244"/>
      <c r="I887" s="244"/>
      <c r="J887" s="245"/>
    </row>
    <row r="888" spans="1:10" ht="20.100000000000001" customHeight="1">
      <c r="A888" s="232"/>
      <c r="B888" s="233"/>
      <c r="C888" s="234" t="s">
        <v>113</v>
      </c>
      <c r="D888" s="235">
        <v>60</v>
      </c>
      <c r="E888" s="236">
        <v>60</v>
      </c>
      <c r="F888" s="236">
        <v>118</v>
      </c>
      <c r="G888" s="246">
        <v>1.8333333333333299</v>
      </c>
      <c r="H888" s="236">
        <v>118</v>
      </c>
      <c r="I888" s="236">
        <v>30</v>
      </c>
      <c r="J888" s="242">
        <v>9</v>
      </c>
    </row>
    <row r="889" spans="1:10" s="219" customFormat="1" ht="20.100000000000001" customHeight="1">
      <c r="A889" s="232"/>
      <c r="B889" s="233"/>
      <c r="C889" s="234" t="s">
        <v>63</v>
      </c>
      <c r="D889" s="237">
        <v>2141.4203718009298</v>
      </c>
      <c r="E889" s="238">
        <v>2029.82045631817</v>
      </c>
      <c r="F889" s="238">
        <v>2451.3732053556701</v>
      </c>
      <c r="G889" s="247">
        <v>1.4675970472811599</v>
      </c>
      <c r="H889" s="238">
        <v>143.12747261417999</v>
      </c>
      <c r="I889" s="238">
        <v>571.83917061373802</v>
      </c>
      <c r="J889" s="243">
        <v>602.98846140061403</v>
      </c>
    </row>
    <row r="890" spans="1:10" ht="20.100000000000001" customHeight="1">
      <c r="A890" s="232"/>
      <c r="B890" s="233" t="s">
        <v>70</v>
      </c>
      <c r="C890" s="234" t="s">
        <v>70</v>
      </c>
      <c r="D890" s="235">
        <v>165.998231229358</v>
      </c>
      <c r="E890" s="236">
        <v>165.998231229358</v>
      </c>
      <c r="F890" s="236">
        <v>14.939840810642201</v>
      </c>
      <c r="G890" s="246">
        <v>0.09</v>
      </c>
      <c r="H890" s="244"/>
      <c r="I890" s="244"/>
      <c r="J890" s="245"/>
    </row>
    <row r="891" spans="1:10" s="219" customFormat="1" ht="20.100000000000001" customHeight="1">
      <c r="A891" s="232"/>
      <c r="B891" s="233"/>
      <c r="C891" s="234" t="s">
        <v>63</v>
      </c>
      <c r="D891" s="237">
        <v>165.998231229358</v>
      </c>
      <c r="E891" s="238">
        <v>165.998231229358</v>
      </c>
      <c r="F891" s="238">
        <v>14.939840810642201</v>
      </c>
      <c r="G891" s="247">
        <v>0.09</v>
      </c>
      <c r="H891" s="248"/>
      <c r="I891" s="248"/>
      <c r="J891" s="249"/>
    </row>
    <row r="892" spans="1:10" ht="20.100000000000001" customHeight="1">
      <c r="A892" s="232"/>
      <c r="B892" s="233" t="s">
        <v>71</v>
      </c>
      <c r="C892" s="234" t="s">
        <v>135</v>
      </c>
      <c r="D892" s="235">
        <v>10.3382142789001</v>
      </c>
      <c r="E892" s="236">
        <v>10.3382142789001</v>
      </c>
      <c r="F892" s="236">
        <v>10.2010092258234</v>
      </c>
      <c r="G892" s="246">
        <v>0.98672836049096702</v>
      </c>
      <c r="H892" s="236">
        <v>4.8424097100864802</v>
      </c>
      <c r="I892" s="236">
        <v>0.85294902211390899</v>
      </c>
      <c r="J892" s="242">
        <v>0.85294902211390899</v>
      </c>
    </row>
    <row r="893" spans="1:10" s="219" customFormat="1" ht="20.100000000000001" customHeight="1">
      <c r="A893" s="232"/>
      <c r="B893" s="233"/>
      <c r="C893" s="234" t="s">
        <v>63</v>
      </c>
      <c r="D893" s="237">
        <v>10.3382142789001</v>
      </c>
      <c r="E893" s="238">
        <v>10.3382142789001</v>
      </c>
      <c r="F893" s="238">
        <v>10.2010092258234</v>
      </c>
      <c r="G893" s="247">
        <v>0.98672836049096702</v>
      </c>
      <c r="H893" s="238">
        <v>4.8424097100864802</v>
      </c>
      <c r="I893" s="238">
        <v>0.85294902211390899</v>
      </c>
      <c r="J893" s="243">
        <v>0.85294902211390899</v>
      </c>
    </row>
    <row r="894" spans="1:10" ht="20.100000000000001" customHeight="1">
      <c r="A894" s="232"/>
      <c r="B894" s="233" t="s">
        <v>72</v>
      </c>
      <c r="C894" s="234" t="s">
        <v>140</v>
      </c>
      <c r="D894" s="235">
        <v>40.864681764169298</v>
      </c>
      <c r="E894" s="236">
        <v>40.864681764169298</v>
      </c>
      <c r="F894" s="236">
        <v>11.910658281376399</v>
      </c>
      <c r="G894" s="246">
        <v>0.291465827388869</v>
      </c>
      <c r="H894" s="244"/>
      <c r="I894" s="244"/>
      <c r="J894" s="245"/>
    </row>
    <row r="895" spans="1:10" s="219" customFormat="1" ht="20.100000000000001" customHeight="1">
      <c r="A895" s="232"/>
      <c r="B895" s="233"/>
      <c r="C895" s="234" t="s">
        <v>63</v>
      </c>
      <c r="D895" s="237">
        <v>40.864681764169298</v>
      </c>
      <c r="E895" s="238">
        <v>40.864681764169298</v>
      </c>
      <c r="F895" s="238">
        <v>11.910658281376399</v>
      </c>
      <c r="G895" s="247">
        <v>0.291465827388869</v>
      </c>
      <c r="H895" s="248"/>
      <c r="I895" s="248"/>
      <c r="J895" s="249"/>
    </row>
    <row r="896" spans="1:10" ht="20.100000000000001" customHeight="1">
      <c r="A896" s="232"/>
      <c r="B896" s="233" t="s">
        <v>74</v>
      </c>
      <c r="C896" s="234" t="s">
        <v>167</v>
      </c>
      <c r="D896" s="235">
        <v>136</v>
      </c>
      <c r="E896" s="236">
        <v>136</v>
      </c>
      <c r="F896" s="236">
        <v>435.2</v>
      </c>
      <c r="G896" s="246">
        <v>3.2</v>
      </c>
      <c r="H896" s="236">
        <v>435.2</v>
      </c>
      <c r="I896" s="236">
        <v>0.81599999999999995</v>
      </c>
      <c r="J896" s="242">
        <v>0.20399999999999999</v>
      </c>
    </row>
    <row r="897" spans="1:10" s="219" customFormat="1" ht="20.100000000000001" customHeight="1">
      <c r="A897" s="232"/>
      <c r="B897" s="233"/>
      <c r="C897" s="234" t="s">
        <v>63</v>
      </c>
      <c r="D897" s="237">
        <v>136</v>
      </c>
      <c r="E897" s="238">
        <v>136</v>
      </c>
      <c r="F897" s="238">
        <v>435.2</v>
      </c>
      <c r="G897" s="247">
        <v>3.2</v>
      </c>
      <c r="H897" s="238">
        <v>435.2</v>
      </c>
      <c r="I897" s="238">
        <v>0.81599999999999995</v>
      </c>
      <c r="J897" s="243">
        <v>0.20399999999999999</v>
      </c>
    </row>
    <row r="898" spans="1:10" ht="20.100000000000001" customHeight="1">
      <c r="A898" s="232"/>
      <c r="B898" s="233" t="s">
        <v>75</v>
      </c>
      <c r="C898" s="234" t="s">
        <v>178</v>
      </c>
      <c r="D898" s="235">
        <v>107.057380746012</v>
      </c>
      <c r="E898" s="236">
        <v>107.057380746012</v>
      </c>
      <c r="F898" s="236">
        <v>93.675208152760206</v>
      </c>
      <c r="G898" s="246">
        <v>0.875</v>
      </c>
      <c r="H898" s="244"/>
      <c r="I898" s="244"/>
      <c r="J898" s="245"/>
    </row>
    <row r="899" spans="1:10" s="219" customFormat="1" ht="20.100000000000001" customHeight="1">
      <c r="A899" s="232"/>
      <c r="B899" s="233"/>
      <c r="C899" s="234" t="s">
        <v>63</v>
      </c>
      <c r="D899" s="237">
        <v>107.057380746012</v>
      </c>
      <c r="E899" s="238">
        <v>107.057380746012</v>
      </c>
      <c r="F899" s="238">
        <v>93.675208152760206</v>
      </c>
      <c r="G899" s="247">
        <v>0.875</v>
      </c>
      <c r="H899" s="248"/>
      <c r="I899" s="248"/>
      <c r="J899" s="249"/>
    </row>
    <row r="900" spans="1:10" ht="20.100000000000001" customHeight="1">
      <c r="A900" s="232" t="s">
        <v>52</v>
      </c>
      <c r="B900" s="233" t="s">
        <v>66</v>
      </c>
      <c r="C900" s="234" t="s">
        <v>78</v>
      </c>
      <c r="D900" s="235">
        <v>1498.22298234663</v>
      </c>
      <c r="E900" s="236">
        <v>1012.25091088444</v>
      </c>
      <c r="F900" s="236">
        <v>509.12572090990898</v>
      </c>
      <c r="G900" s="246">
        <v>0.51406306026336002</v>
      </c>
      <c r="H900" s="236">
        <v>183.756525414501</v>
      </c>
      <c r="I900" s="236">
        <v>18.544258073469901</v>
      </c>
      <c r="J900" s="242">
        <v>11.518785385092199</v>
      </c>
    </row>
    <row r="901" spans="1:10" ht="20.100000000000001" customHeight="1">
      <c r="A901" s="232"/>
      <c r="B901" s="233"/>
      <c r="C901" s="234" t="s">
        <v>79</v>
      </c>
      <c r="D901" s="235">
        <v>315.79863422484999</v>
      </c>
      <c r="E901" s="236">
        <v>276.67611487105398</v>
      </c>
      <c r="F901" s="236">
        <v>418.085442215787</v>
      </c>
      <c r="G901" s="246">
        <v>1.12508388284007</v>
      </c>
      <c r="H901" s="236">
        <v>195.65890633384501</v>
      </c>
      <c r="I901" s="236">
        <v>18.529578474650702</v>
      </c>
      <c r="J901" s="242">
        <v>18.529578474650702</v>
      </c>
    </row>
    <row r="902" spans="1:10" ht="20.100000000000001" customHeight="1">
      <c r="A902" s="232"/>
      <c r="B902" s="233"/>
      <c r="C902" s="234" t="s">
        <v>80</v>
      </c>
      <c r="D902" s="235">
        <v>1585.18753381848</v>
      </c>
      <c r="E902" s="236">
        <v>1468.35152941039</v>
      </c>
      <c r="F902" s="236">
        <v>1089.3521694210101</v>
      </c>
      <c r="G902" s="246">
        <v>0.51902683386533499</v>
      </c>
      <c r="H902" s="236">
        <v>683.85834747824094</v>
      </c>
      <c r="I902" s="236">
        <v>8.4501712078273901</v>
      </c>
      <c r="J902" s="242">
        <v>0.08</v>
      </c>
    </row>
    <row r="903" spans="1:10" ht="20.100000000000001" customHeight="1">
      <c r="A903" s="232"/>
      <c r="B903" s="233"/>
      <c r="C903" s="234" t="s">
        <v>81</v>
      </c>
      <c r="D903" s="235">
        <v>727.70199581573002</v>
      </c>
      <c r="E903" s="236">
        <v>703.26189073410501</v>
      </c>
      <c r="F903" s="236">
        <v>320.77743380055301</v>
      </c>
      <c r="G903" s="246">
        <v>0.54789107198620801</v>
      </c>
      <c r="H903" s="236">
        <v>148.58138669189199</v>
      </c>
      <c r="I903" s="236">
        <v>4.1051864541600001</v>
      </c>
      <c r="J903" s="242">
        <v>1.93974422708</v>
      </c>
    </row>
    <row r="904" spans="1:10" ht="20.100000000000001" customHeight="1">
      <c r="A904" s="232"/>
      <c r="B904" s="233"/>
      <c r="C904" s="234" t="s">
        <v>82</v>
      </c>
      <c r="D904" s="235">
        <v>356.935196084501</v>
      </c>
      <c r="E904" s="236">
        <v>248.39006513266801</v>
      </c>
      <c r="F904" s="236">
        <v>112.263583772461</v>
      </c>
      <c r="G904" s="246">
        <v>0.482111105000747</v>
      </c>
      <c r="H904" s="236">
        <v>26.4467243593222</v>
      </c>
      <c r="I904" s="236">
        <v>0.22856650000000001</v>
      </c>
      <c r="J904" s="242">
        <v>0</v>
      </c>
    </row>
    <row r="905" spans="1:10" ht="20.100000000000001" customHeight="1">
      <c r="A905" s="232"/>
      <c r="B905" s="233"/>
      <c r="C905" s="234" t="s">
        <v>83</v>
      </c>
      <c r="D905" s="235">
        <v>109.031303875455</v>
      </c>
      <c r="E905" s="236">
        <v>108.95030387545501</v>
      </c>
      <c r="F905" s="236">
        <v>64.652508862293303</v>
      </c>
      <c r="G905" s="246">
        <v>0.80516554077066205</v>
      </c>
      <c r="H905" s="236">
        <v>26.757845753637799</v>
      </c>
      <c r="I905" s="236">
        <v>0</v>
      </c>
      <c r="J905" s="242">
        <v>0</v>
      </c>
    </row>
    <row r="906" spans="1:10" ht="20.100000000000001" customHeight="1">
      <c r="A906" s="232"/>
      <c r="B906" s="233"/>
      <c r="C906" s="234" t="s">
        <v>84</v>
      </c>
      <c r="D906" s="235">
        <v>445.53364645366503</v>
      </c>
      <c r="E906" s="236">
        <v>434.24573226422001</v>
      </c>
      <c r="F906" s="236">
        <v>225.509137574909</v>
      </c>
      <c r="G906" s="246">
        <v>0.58630090908778598</v>
      </c>
      <c r="H906" s="236">
        <v>78.210131852655707</v>
      </c>
      <c r="I906" s="244"/>
      <c r="J906" s="245"/>
    </row>
    <row r="907" spans="1:10" ht="20.100000000000001" customHeight="1">
      <c r="A907" s="232"/>
      <c r="B907" s="233"/>
      <c r="C907" s="234" t="s">
        <v>85</v>
      </c>
      <c r="D907" s="235">
        <v>415.86896639970598</v>
      </c>
      <c r="E907" s="236">
        <v>194.874761044108</v>
      </c>
      <c r="F907" s="236">
        <v>183.81389582756401</v>
      </c>
      <c r="G907" s="246">
        <v>0.88051277429645403</v>
      </c>
      <c r="H907" s="236">
        <v>48.1</v>
      </c>
      <c r="I907" s="236">
        <v>2</v>
      </c>
      <c r="J907" s="242">
        <v>0</v>
      </c>
    </row>
    <row r="908" spans="1:10" ht="20.100000000000001" customHeight="1">
      <c r="A908" s="232"/>
      <c r="B908" s="233"/>
      <c r="C908" s="234" t="s">
        <v>86</v>
      </c>
      <c r="D908" s="235">
        <v>7.7259843902230401</v>
      </c>
      <c r="E908" s="236">
        <v>7.7259843902230401</v>
      </c>
      <c r="F908" s="236">
        <v>3.33762525657635</v>
      </c>
      <c r="G908" s="246">
        <v>0.432</v>
      </c>
      <c r="H908" s="244"/>
      <c r="I908" s="244"/>
      <c r="J908" s="245"/>
    </row>
    <row r="909" spans="1:10" ht="20.100000000000001" customHeight="1">
      <c r="A909" s="232"/>
      <c r="B909" s="233"/>
      <c r="C909" s="234" t="s">
        <v>87</v>
      </c>
      <c r="D909" s="235">
        <v>1559.1807022297</v>
      </c>
      <c r="E909" s="236">
        <v>1530.2726731416301</v>
      </c>
      <c r="F909" s="236">
        <v>876.57490052839</v>
      </c>
      <c r="G909" s="246">
        <v>0.80101162510804802</v>
      </c>
      <c r="H909" s="236">
        <v>393.98721993631398</v>
      </c>
      <c r="I909" s="236">
        <v>15.4293459348581</v>
      </c>
      <c r="J909" s="242">
        <v>0.10199999999999999</v>
      </c>
    </row>
    <row r="910" spans="1:10" ht="20.100000000000001" customHeight="1">
      <c r="A910" s="232"/>
      <c r="B910" s="233"/>
      <c r="C910" s="234" t="s">
        <v>88</v>
      </c>
      <c r="D910" s="235">
        <v>246.90763092615299</v>
      </c>
      <c r="E910" s="236">
        <v>51.948067213539403</v>
      </c>
      <c r="F910" s="236">
        <v>67.324695108746994</v>
      </c>
      <c r="G910" s="246">
        <v>0.64800000000000002</v>
      </c>
      <c r="H910" s="236">
        <v>0</v>
      </c>
      <c r="I910" s="236">
        <v>10.905792842805401</v>
      </c>
      <c r="J910" s="245"/>
    </row>
    <row r="911" spans="1:10" s="219" customFormat="1" ht="20.100000000000001" customHeight="1">
      <c r="A911" s="232"/>
      <c r="B911" s="233"/>
      <c r="C911" s="234" t="s">
        <v>63</v>
      </c>
      <c r="D911" s="237">
        <v>7268.0945765651004</v>
      </c>
      <c r="E911" s="238">
        <v>6036.94803296183</v>
      </c>
      <c r="F911" s="238">
        <v>3870.8171132781999</v>
      </c>
      <c r="G911" s="247">
        <v>0.67820326850216806</v>
      </c>
      <c r="H911" s="238">
        <v>1785.35708782041</v>
      </c>
      <c r="I911" s="238">
        <v>78.192899487771498</v>
      </c>
      <c r="J911" s="243">
        <v>32.1701080868229</v>
      </c>
    </row>
    <row r="912" spans="1:10" ht="20.100000000000001" customHeight="1">
      <c r="A912" s="232"/>
      <c r="B912" s="233" t="s">
        <v>67</v>
      </c>
      <c r="C912" s="234" t="s">
        <v>89</v>
      </c>
      <c r="D912" s="235">
        <v>137.22312036935401</v>
      </c>
      <c r="E912" s="236">
        <v>137.22312036935401</v>
      </c>
      <c r="F912" s="236">
        <v>86.155997456165693</v>
      </c>
      <c r="G912" s="246">
        <v>0.59303316304981901</v>
      </c>
      <c r="H912" s="236">
        <v>44.395546284590402</v>
      </c>
      <c r="I912" s="244"/>
      <c r="J912" s="245"/>
    </row>
    <row r="913" spans="1:10" ht="20.100000000000001" customHeight="1">
      <c r="A913" s="232"/>
      <c r="B913" s="233"/>
      <c r="C913" s="234" t="s">
        <v>90</v>
      </c>
      <c r="D913" s="235">
        <v>97.361812038314</v>
      </c>
      <c r="E913" s="236">
        <v>97.361812038314</v>
      </c>
      <c r="F913" s="236">
        <v>57.412223274439199</v>
      </c>
      <c r="G913" s="246">
        <v>0.457409213038796</v>
      </c>
      <c r="H913" s="236">
        <v>1.8205400110302401</v>
      </c>
      <c r="I913" s="244"/>
      <c r="J913" s="245"/>
    </row>
    <row r="914" spans="1:10" ht="20.100000000000001" customHeight="1">
      <c r="A914" s="232"/>
      <c r="B914" s="233"/>
      <c r="C914" s="234" t="s">
        <v>91</v>
      </c>
      <c r="D914" s="235">
        <v>374.769037320606</v>
      </c>
      <c r="E914" s="236">
        <v>374.769037320606</v>
      </c>
      <c r="F914" s="236">
        <v>197.040179157399</v>
      </c>
      <c r="G914" s="246">
        <v>0.62120347711064905</v>
      </c>
      <c r="H914" s="236">
        <v>1.4268076145024799</v>
      </c>
      <c r="I914" s="236">
        <v>3.7006537551937599</v>
      </c>
      <c r="J914" s="245"/>
    </row>
    <row r="915" spans="1:10" ht="20.100000000000001" customHeight="1">
      <c r="A915" s="232"/>
      <c r="B915" s="233"/>
      <c r="C915" s="234" t="s">
        <v>92</v>
      </c>
      <c r="D915" s="235">
        <v>1294.7795207085801</v>
      </c>
      <c r="E915" s="236">
        <v>1294.7795207085801</v>
      </c>
      <c r="F915" s="236">
        <v>790.39311418140198</v>
      </c>
      <c r="G915" s="246">
        <v>1.0542153573524</v>
      </c>
      <c r="H915" s="236">
        <v>601.10132731880503</v>
      </c>
      <c r="I915" s="236">
        <v>0.13500000000000001</v>
      </c>
      <c r="J915" s="242">
        <v>0</v>
      </c>
    </row>
    <row r="916" spans="1:10" ht="20.100000000000001" customHeight="1">
      <c r="A916" s="232"/>
      <c r="B916" s="233"/>
      <c r="C916" s="234" t="s">
        <v>93</v>
      </c>
      <c r="D916" s="235">
        <v>74.1150520218048</v>
      </c>
      <c r="E916" s="236">
        <v>74.1150520218048</v>
      </c>
      <c r="F916" s="236">
        <v>53.245382761028203</v>
      </c>
      <c r="G916" s="246">
        <v>0.71841523831573795</v>
      </c>
      <c r="H916" s="236">
        <v>5.4141123983900297</v>
      </c>
      <c r="I916" s="244"/>
      <c r="J916" s="245"/>
    </row>
    <row r="917" spans="1:10" ht="20.100000000000001" customHeight="1">
      <c r="A917" s="232"/>
      <c r="B917" s="233"/>
      <c r="C917" s="234" t="s">
        <v>94</v>
      </c>
      <c r="D917" s="235">
        <v>593.753682736109</v>
      </c>
      <c r="E917" s="236">
        <v>526.04198964210696</v>
      </c>
      <c r="F917" s="236">
        <v>367.72398751052202</v>
      </c>
      <c r="G917" s="246">
        <v>1.1939466825513201</v>
      </c>
      <c r="H917" s="236">
        <v>75.549332115664797</v>
      </c>
      <c r="I917" s="236">
        <v>0.60927053499956396</v>
      </c>
      <c r="J917" s="242">
        <v>0.25</v>
      </c>
    </row>
    <row r="918" spans="1:10" ht="20.100000000000001" customHeight="1">
      <c r="A918" s="232"/>
      <c r="B918" s="233"/>
      <c r="C918" s="234" t="s">
        <v>95</v>
      </c>
      <c r="D918" s="235">
        <v>1059.7910160389499</v>
      </c>
      <c r="E918" s="236">
        <v>1059.7910160389499</v>
      </c>
      <c r="F918" s="236">
        <v>561.84129864791305</v>
      </c>
      <c r="G918" s="246">
        <v>0.55183535859343402</v>
      </c>
      <c r="H918" s="236">
        <v>191.85767184277699</v>
      </c>
      <c r="I918" s="236">
        <v>59.0298168602842</v>
      </c>
      <c r="J918" s="242">
        <v>42.482111199217002</v>
      </c>
    </row>
    <row r="919" spans="1:10" ht="20.100000000000001" customHeight="1">
      <c r="A919" s="232"/>
      <c r="B919" s="233"/>
      <c r="C919" s="234" t="s">
        <v>96</v>
      </c>
      <c r="D919" s="235">
        <v>99.486483145871702</v>
      </c>
      <c r="E919" s="236">
        <v>96.586483145871696</v>
      </c>
      <c r="F919" s="236">
        <v>94.984108581267407</v>
      </c>
      <c r="G919" s="246">
        <v>0.89938310150715195</v>
      </c>
      <c r="H919" s="236">
        <v>30.135745770813799</v>
      </c>
      <c r="I919" s="236">
        <v>2.35</v>
      </c>
      <c r="J919" s="242">
        <v>8.4000000000000005E-2</v>
      </c>
    </row>
    <row r="920" spans="1:10" ht="20.100000000000001" customHeight="1">
      <c r="A920" s="232"/>
      <c r="B920" s="233"/>
      <c r="C920" s="234" t="s">
        <v>97</v>
      </c>
      <c r="D920" s="235">
        <v>47.191870236832401</v>
      </c>
      <c r="E920" s="236">
        <v>47.191870236832401</v>
      </c>
      <c r="F920" s="236">
        <v>34.8159708802594</v>
      </c>
      <c r="G920" s="246">
        <v>0.85798276905553805</v>
      </c>
      <c r="H920" s="236">
        <v>6.6852386985602399</v>
      </c>
      <c r="I920" s="236">
        <v>0.92502803567418002</v>
      </c>
      <c r="J920" s="245"/>
    </row>
    <row r="921" spans="1:10" ht="20.100000000000001" customHeight="1">
      <c r="A921" s="232"/>
      <c r="B921" s="233"/>
      <c r="C921" s="234" t="s">
        <v>98</v>
      </c>
      <c r="D921" s="235">
        <v>646.606191289604</v>
      </c>
      <c r="E921" s="236">
        <v>570.11502384102698</v>
      </c>
      <c r="F921" s="236">
        <v>371.66440135311001</v>
      </c>
      <c r="G921" s="246">
        <v>1.02843549994011</v>
      </c>
      <c r="H921" s="236">
        <v>233.07114708779699</v>
      </c>
      <c r="I921" s="236">
        <v>4.0433033724288796</v>
      </c>
      <c r="J921" s="242">
        <v>0</v>
      </c>
    </row>
    <row r="922" spans="1:10" s="219" customFormat="1" ht="20.100000000000001" customHeight="1">
      <c r="A922" s="232"/>
      <c r="B922" s="233"/>
      <c r="C922" s="234" t="s">
        <v>63</v>
      </c>
      <c r="D922" s="237">
        <v>4425.0777859060299</v>
      </c>
      <c r="E922" s="238">
        <v>4277.97492536345</v>
      </c>
      <c r="F922" s="238">
        <v>2615.27666380351</v>
      </c>
      <c r="G922" s="247">
        <v>0.92893844207989096</v>
      </c>
      <c r="H922" s="238">
        <v>1191.45746914293</v>
      </c>
      <c r="I922" s="238">
        <v>70.793072558580604</v>
      </c>
      <c r="J922" s="243">
        <v>42.816111199216998</v>
      </c>
    </row>
    <row r="923" spans="1:10" ht="20.100000000000001" customHeight="1">
      <c r="A923" s="232"/>
      <c r="B923" s="233" t="s">
        <v>68</v>
      </c>
      <c r="C923" s="234" t="s">
        <v>99</v>
      </c>
      <c r="D923" s="235">
        <v>347.82403148161501</v>
      </c>
      <c r="E923" s="236">
        <v>320.68940529566498</v>
      </c>
      <c r="F923" s="236">
        <v>182.26230801170601</v>
      </c>
      <c r="G923" s="246">
        <v>0.55154673434338497</v>
      </c>
      <c r="H923" s="236">
        <v>24.249828200678198</v>
      </c>
      <c r="I923" s="236">
        <v>0.64591947378222103</v>
      </c>
      <c r="J923" s="245"/>
    </row>
    <row r="924" spans="1:10" ht="20.100000000000001" customHeight="1">
      <c r="A924" s="232"/>
      <c r="B924" s="233"/>
      <c r="C924" s="234" t="s">
        <v>100</v>
      </c>
      <c r="D924" s="235">
        <v>7.7270819420686898</v>
      </c>
      <c r="E924" s="236">
        <v>7.7270819420686898</v>
      </c>
      <c r="F924" s="236">
        <v>5.5789531621735904</v>
      </c>
      <c r="G924" s="246">
        <v>0.72199999999999998</v>
      </c>
      <c r="H924" s="244"/>
      <c r="I924" s="244"/>
      <c r="J924" s="245"/>
    </row>
    <row r="925" spans="1:10" ht="20.100000000000001" customHeight="1">
      <c r="A925" s="232"/>
      <c r="B925" s="233"/>
      <c r="C925" s="234" t="s">
        <v>101</v>
      </c>
      <c r="D925" s="235">
        <v>208.97091795702599</v>
      </c>
      <c r="E925" s="236">
        <v>202.72665218666299</v>
      </c>
      <c r="F925" s="236">
        <v>136.47040955271899</v>
      </c>
      <c r="G925" s="246">
        <v>0.657644819433849</v>
      </c>
      <c r="H925" s="236">
        <v>30.267272061792301</v>
      </c>
      <c r="I925" s="244"/>
      <c r="J925" s="245"/>
    </row>
    <row r="926" spans="1:10" ht="20.100000000000001" customHeight="1">
      <c r="A926" s="232"/>
      <c r="B926" s="233"/>
      <c r="C926" s="234" t="s">
        <v>102</v>
      </c>
      <c r="D926" s="235">
        <v>56.017350388755297</v>
      </c>
      <c r="E926" s="236">
        <v>56.017350388755297</v>
      </c>
      <c r="F926" s="236">
        <v>22.911722924686</v>
      </c>
      <c r="G926" s="246">
        <v>0.85039166382239195</v>
      </c>
      <c r="H926" s="236">
        <v>2</v>
      </c>
      <c r="I926" s="236">
        <v>0</v>
      </c>
      <c r="J926" s="242">
        <v>0</v>
      </c>
    </row>
    <row r="927" spans="1:10" ht="20.100000000000001" customHeight="1">
      <c r="A927" s="232"/>
      <c r="B927" s="233"/>
      <c r="C927" s="234" t="s">
        <v>103</v>
      </c>
      <c r="D927" s="235">
        <v>645.32284451024395</v>
      </c>
      <c r="E927" s="236">
        <v>630.06531054520099</v>
      </c>
      <c r="F927" s="236">
        <v>483.53083972795901</v>
      </c>
      <c r="G927" s="246">
        <v>0.58895110801400097</v>
      </c>
      <c r="H927" s="236">
        <v>11.2362396305217</v>
      </c>
      <c r="I927" s="236">
        <v>1.9647576104936699</v>
      </c>
      <c r="J927" s="242">
        <v>0.33905631033429201</v>
      </c>
    </row>
    <row r="928" spans="1:10" ht="20.100000000000001" customHeight="1">
      <c r="A928" s="232"/>
      <c r="B928" s="233"/>
      <c r="C928" s="234" t="s">
        <v>104</v>
      </c>
      <c r="D928" s="235">
        <v>45.008942327090402</v>
      </c>
      <c r="E928" s="236">
        <v>45.008942327090402</v>
      </c>
      <c r="F928" s="236">
        <v>20.285045158829401</v>
      </c>
      <c r="G928" s="246">
        <v>0.36875785849659798</v>
      </c>
      <c r="H928" s="244"/>
      <c r="I928" s="236">
        <v>1.12817553032094</v>
      </c>
      <c r="J928" s="245"/>
    </row>
    <row r="929" spans="1:10" ht="20.100000000000001" customHeight="1">
      <c r="A929" s="232"/>
      <c r="B929" s="233"/>
      <c r="C929" s="234" t="s">
        <v>105</v>
      </c>
      <c r="D929" s="235">
        <v>41.3973393971308</v>
      </c>
      <c r="E929" s="236">
        <v>32.575625344870197</v>
      </c>
      <c r="F929" s="236">
        <v>24.188671381974</v>
      </c>
      <c r="G929" s="246">
        <v>0.58430497549440297</v>
      </c>
      <c r="H929" s="236">
        <v>0</v>
      </c>
      <c r="I929" s="244"/>
      <c r="J929" s="245"/>
    </row>
    <row r="930" spans="1:10" ht="20.100000000000001" customHeight="1">
      <c r="A930" s="232"/>
      <c r="B930" s="233"/>
      <c r="C930" s="234" t="s">
        <v>106</v>
      </c>
      <c r="D930" s="235">
        <v>50.558935849564499</v>
      </c>
      <c r="E930" s="236">
        <v>50.558935849564499</v>
      </c>
      <c r="F930" s="236">
        <v>15.2716333525106</v>
      </c>
      <c r="G930" s="246">
        <v>0.25685086049158101</v>
      </c>
      <c r="H930" s="236">
        <v>0</v>
      </c>
      <c r="I930" s="244"/>
      <c r="J930" s="245"/>
    </row>
    <row r="931" spans="1:10" ht="20.100000000000001" customHeight="1">
      <c r="A931" s="232"/>
      <c r="B931" s="233"/>
      <c r="C931" s="234" t="s">
        <v>107</v>
      </c>
      <c r="D931" s="235">
        <v>389.19055532105898</v>
      </c>
      <c r="E931" s="236">
        <v>389.19055532105898</v>
      </c>
      <c r="F931" s="236">
        <v>296.76885581892498</v>
      </c>
      <c r="G931" s="246">
        <v>1.02497220068965</v>
      </c>
      <c r="H931" s="236">
        <v>39.215674669017801</v>
      </c>
      <c r="I931" s="236">
        <v>3.5645601727659999</v>
      </c>
      <c r="J931" s="242">
        <v>0</v>
      </c>
    </row>
    <row r="932" spans="1:10" ht="20.100000000000001" customHeight="1">
      <c r="A932" s="232"/>
      <c r="B932" s="233"/>
      <c r="C932" s="234" t="s">
        <v>110</v>
      </c>
      <c r="D932" s="235">
        <v>66.193354778036195</v>
      </c>
      <c r="E932" s="236">
        <v>66.193354778036195</v>
      </c>
      <c r="F932" s="236">
        <v>28.595529264111601</v>
      </c>
      <c r="G932" s="246">
        <v>0.432</v>
      </c>
      <c r="H932" s="244"/>
      <c r="I932" s="244"/>
      <c r="J932" s="245"/>
    </row>
    <row r="933" spans="1:10" ht="20.100000000000001" customHeight="1">
      <c r="A933" s="232"/>
      <c r="B933" s="233"/>
      <c r="C933" s="234" t="s">
        <v>111</v>
      </c>
      <c r="D933" s="235">
        <v>19.043700776605402</v>
      </c>
      <c r="E933" s="236">
        <v>19.043700776605402</v>
      </c>
      <c r="F933" s="236">
        <v>8.2268787354935107</v>
      </c>
      <c r="G933" s="246">
        <v>0.432</v>
      </c>
      <c r="H933" s="236">
        <v>0</v>
      </c>
      <c r="I933" s="244"/>
      <c r="J933" s="245"/>
    </row>
    <row r="934" spans="1:10" ht="20.100000000000001" customHeight="1">
      <c r="A934" s="232"/>
      <c r="B934" s="233"/>
      <c r="C934" s="234" t="s">
        <v>112</v>
      </c>
      <c r="D934" s="235">
        <v>307.30809690966902</v>
      </c>
      <c r="E934" s="236">
        <v>307.30809690966902</v>
      </c>
      <c r="F934" s="236">
        <v>138.84642965351</v>
      </c>
      <c r="G934" s="246">
        <v>0.41105288166485998</v>
      </c>
      <c r="H934" s="236">
        <v>49.624257059420003</v>
      </c>
      <c r="I934" s="244"/>
      <c r="J934" s="245"/>
    </row>
    <row r="935" spans="1:10" ht="20.100000000000001" customHeight="1">
      <c r="A935" s="232"/>
      <c r="B935" s="233"/>
      <c r="C935" s="234" t="s">
        <v>113</v>
      </c>
      <c r="D935" s="235">
        <v>168.02139116912801</v>
      </c>
      <c r="E935" s="236">
        <v>168.02139116912801</v>
      </c>
      <c r="F935" s="236">
        <v>203.386681361135</v>
      </c>
      <c r="G935" s="246">
        <v>1.07377414272622</v>
      </c>
      <c r="H935" s="236">
        <v>0</v>
      </c>
      <c r="I935" s="236">
        <v>2.2531583003575801</v>
      </c>
      <c r="J935" s="242">
        <v>1.1265791501787901</v>
      </c>
    </row>
    <row r="936" spans="1:10" s="219" customFormat="1" ht="20.100000000000001" customHeight="1">
      <c r="A936" s="232"/>
      <c r="B936" s="233"/>
      <c r="C936" s="234" t="s">
        <v>63</v>
      </c>
      <c r="D936" s="237">
        <v>2352.5845428079901</v>
      </c>
      <c r="E936" s="238">
        <v>2295.1264028343799</v>
      </c>
      <c r="F936" s="238">
        <v>1566.3239581057301</v>
      </c>
      <c r="G936" s="247">
        <v>0.662879640089728</v>
      </c>
      <c r="H936" s="238">
        <v>156.59327162143001</v>
      </c>
      <c r="I936" s="238">
        <v>9.5565710877203998</v>
      </c>
      <c r="J936" s="243">
        <v>1.4656354605130799</v>
      </c>
    </row>
    <row r="937" spans="1:10" ht="20.100000000000001" customHeight="1">
      <c r="A937" s="232"/>
      <c r="B937" s="233" t="s">
        <v>69</v>
      </c>
      <c r="C937" s="234" t="s">
        <v>114</v>
      </c>
      <c r="D937" s="235">
        <v>435.57153200518701</v>
      </c>
      <c r="E937" s="236">
        <v>435.57153200518701</v>
      </c>
      <c r="F937" s="236">
        <v>376.14089393704103</v>
      </c>
      <c r="G937" s="246">
        <v>1.09191123587116</v>
      </c>
      <c r="H937" s="236">
        <v>183.335987109461</v>
      </c>
      <c r="I937" s="236">
        <v>0</v>
      </c>
      <c r="J937" s="242">
        <v>0</v>
      </c>
    </row>
    <row r="938" spans="1:10" ht="20.100000000000001" customHeight="1">
      <c r="A938" s="232"/>
      <c r="B938" s="233"/>
      <c r="C938" s="234" t="s">
        <v>115</v>
      </c>
      <c r="D938" s="235">
        <v>306.278330463575</v>
      </c>
      <c r="E938" s="236">
        <v>289.67924807705299</v>
      </c>
      <c r="F938" s="236">
        <v>176.909837778933</v>
      </c>
      <c r="G938" s="246">
        <v>0.54158218769135802</v>
      </c>
      <c r="H938" s="236">
        <v>45.093369333040499</v>
      </c>
      <c r="I938" s="244"/>
      <c r="J938" s="245"/>
    </row>
    <row r="939" spans="1:10" ht="20.100000000000001" customHeight="1">
      <c r="A939" s="232"/>
      <c r="B939" s="233"/>
      <c r="C939" s="234" t="s">
        <v>116</v>
      </c>
      <c r="D939" s="235">
        <v>85.454374215722396</v>
      </c>
      <c r="E939" s="236">
        <v>85.454374215722396</v>
      </c>
      <c r="F939" s="236">
        <v>64.784657688200397</v>
      </c>
      <c r="G939" s="246">
        <v>0.99487141692514303</v>
      </c>
      <c r="H939" s="236">
        <v>27.324766488414799</v>
      </c>
      <c r="I939" s="244"/>
      <c r="J939" s="245"/>
    </row>
    <row r="940" spans="1:10" ht="20.100000000000001" customHeight="1">
      <c r="A940" s="232"/>
      <c r="B940" s="233"/>
      <c r="C940" s="234" t="s">
        <v>117</v>
      </c>
      <c r="D940" s="235">
        <v>1046.11953543705</v>
      </c>
      <c r="E940" s="236">
        <v>946.210983231471</v>
      </c>
      <c r="F940" s="236">
        <v>424.73786641324898</v>
      </c>
      <c r="G940" s="246">
        <v>0.42939897236913099</v>
      </c>
      <c r="H940" s="236">
        <v>157.265296673227</v>
      </c>
      <c r="I940" s="244"/>
      <c r="J940" s="245"/>
    </row>
    <row r="941" spans="1:10" ht="20.100000000000001" customHeight="1">
      <c r="A941" s="232"/>
      <c r="B941" s="233"/>
      <c r="C941" s="234" t="s">
        <v>118</v>
      </c>
      <c r="D941" s="235">
        <v>818.92936392565798</v>
      </c>
      <c r="E941" s="236">
        <v>791.39558380499398</v>
      </c>
      <c r="F941" s="236">
        <v>435.34762622990303</v>
      </c>
      <c r="G941" s="246">
        <v>0.49038117635191603</v>
      </c>
      <c r="H941" s="236">
        <v>52.514035362027997</v>
      </c>
      <c r="I941" s="236">
        <v>0.49631100837192998</v>
      </c>
      <c r="J941" s="245"/>
    </row>
    <row r="942" spans="1:10" ht="20.100000000000001" customHeight="1">
      <c r="A942" s="232"/>
      <c r="B942" s="233"/>
      <c r="C942" s="234" t="s">
        <v>120</v>
      </c>
      <c r="D942" s="235">
        <v>1737.0614733080999</v>
      </c>
      <c r="E942" s="236">
        <v>1574.1790622841499</v>
      </c>
      <c r="F942" s="236">
        <v>764.17891045103499</v>
      </c>
      <c r="G942" s="246">
        <v>0.81990912138330996</v>
      </c>
      <c r="H942" s="236">
        <v>274.33447218385402</v>
      </c>
      <c r="I942" s="236">
        <v>2.4048448392620498</v>
      </c>
      <c r="J942" s="242">
        <v>2.4048448392620498</v>
      </c>
    </row>
    <row r="943" spans="1:10" ht="20.100000000000001" customHeight="1">
      <c r="A943" s="232"/>
      <c r="B943" s="233"/>
      <c r="C943" s="234" t="s">
        <v>121</v>
      </c>
      <c r="D943" s="235">
        <v>92.353972672357699</v>
      </c>
      <c r="E943" s="236">
        <v>90.201846612814805</v>
      </c>
      <c r="F943" s="236">
        <v>79.453565415953406</v>
      </c>
      <c r="G943" s="246">
        <v>1.7636845860305399</v>
      </c>
      <c r="H943" s="236">
        <v>23.749499467675999</v>
      </c>
      <c r="I943" s="236">
        <v>0</v>
      </c>
      <c r="J943" s="242">
        <v>0</v>
      </c>
    </row>
    <row r="944" spans="1:10" ht="20.100000000000001" customHeight="1">
      <c r="A944" s="232"/>
      <c r="B944" s="233"/>
      <c r="C944" s="234" t="s">
        <v>122</v>
      </c>
      <c r="D944" s="235">
        <v>77.070371956387405</v>
      </c>
      <c r="E944" s="236">
        <v>68.084049357842105</v>
      </c>
      <c r="F944" s="236">
        <v>23.324009152421599</v>
      </c>
      <c r="G944" s="246">
        <v>0.36760527435896001</v>
      </c>
      <c r="H944" s="236">
        <v>0.86899051227064705</v>
      </c>
      <c r="I944" s="244"/>
      <c r="J944" s="245"/>
    </row>
    <row r="945" spans="1:10" ht="20.100000000000001" customHeight="1">
      <c r="A945" s="232"/>
      <c r="B945" s="233"/>
      <c r="C945" s="234" t="s">
        <v>123</v>
      </c>
      <c r="D945" s="235">
        <v>236.710291162743</v>
      </c>
      <c r="E945" s="236">
        <v>232.81617773177899</v>
      </c>
      <c r="F945" s="236">
        <v>92.418822548511699</v>
      </c>
      <c r="G945" s="246">
        <v>0.488102140227961</v>
      </c>
      <c r="H945" s="236">
        <v>11.9929230319164</v>
      </c>
      <c r="I945" s="236">
        <v>0</v>
      </c>
      <c r="J945" s="242">
        <v>0</v>
      </c>
    </row>
    <row r="946" spans="1:10" ht="20.100000000000001" customHeight="1">
      <c r="A946" s="232"/>
      <c r="B946" s="233"/>
      <c r="C946" s="234" t="s">
        <v>124</v>
      </c>
      <c r="D946" s="235">
        <v>788.57928169178297</v>
      </c>
      <c r="E946" s="236">
        <v>703.193106126781</v>
      </c>
      <c r="F946" s="236">
        <v>378.03961207444598</v>
      </c>
      <c r="G946" s="246">
        <v>0.584498754172593</v>
      </c>
      <c r="H946" s="236">
        <v>127.014646880337</v>
      </c>
      <c r="I946" s="244"/>
      <c r="J946" s="245"/>
    </row>
    <row r="947" spans="1:10" ht="20.100000000000001" customHeight="1">
      <c r="A947" s="232"/>
      <c r="B947" s="233"/>
      <c r="C947" s="234" t="s">
        <v>125</v>
      </c>
      <c r="D947" s="235">
        <v>22.836799658196199</v>
      </c>
      <c r="E947" s="236">
        <v>17.552191123983299</v>
      </c>
      <c r="F947" s="236">
        <v>23.449644710318701</v>
      </c>
      <c r="G947" s="246">
        <v>1.10110450478573</v>
      </c>
      <c r="H947" s="236">
        <v>0.370691811770889</v>
      </c>
      <c r="I947" s="244"/>
      <c r="J947" s="245"/>
    </row>
    <row r="948" spans="1:10" s="219" customFormat="1" ht="20.100000000000001" customHeight="1">
      <c r="A948" s="232"/>
      <c r="B948" s="233"/>
      <c r="C948" s="234" t="s">
        <v>63</v>
      </c>
      <c r="D948" s="237">
        <v>5646.9653264967601</v>
      </c>
      <c r="E948" s="238">
        <v>5234.3381545717702</v>
      </c>
      <c r="F948" s="238">
        <v>2838.7854464000102</v>
      </c>
      <c r="G948" s="247">
        <v>0.89225909733166897</v>
      </c>
      <c r="H948" s="238">
        <v>903.864678853996</v>
      </c>
      <c r="I948" s="238">
        <v>2.90115584763398</v>
      </c>
      <c r="J948" s="243">
        <v>2.4048448392620498</v>
      </c>
    </row>
    <row r="949" spans="1:10" ht="20.100000000000001" customHeight="1">
      <c r="A949" s="232"/>
      <c r="B949" s="233" t="s">
        <v>70</v>
      </c>
      <c r="C949" s="234" t="s">
        <v>126</v>
      </c>
      <c r="D949" s="235">
        <v>1634.62990221269</v>
      </c>
      <c r="E949" s="236">
        <v>1558.4915090704401</v>
      </c>
      <c r="F949" s="236">
        <v>906.988708261223</v>
      </c>
      <c r="G949" s="246">
        <v>1.68465081306438</v>
      </c>
      <c r="H949" s="236">
        <v>606.66649233928797</v>
      </c>
      <c r="I949" s="236">
        <v>158.74315882126601</v>
      </c>
      <c r="J949" s="242">
        <v>0.81903999999999999</v>
      </c>
    </row>
    <row r="950" spans="1:10" ht="20.100000000000001" customHeight="1">
      <c r="A950" s="232"/>
      <c r="B950" s="233"/>
      <c r="C950" s="234" t="s">
        <v>127</v>
      </c>
      <c r="D950" s="235">
        <v>1009.43672838872</v>
      </c>
      <c r="E950" s="236">
        <v>560.41832820400998</v>
      </c>
      <c r="F950" s="236">
        <v>526.08116354962101</v>
      </c>
      <c r="G950" s="246">
        <v>0.53258531825358502</v>
      </c>
      <c r="H950" s="236">
        <v>246.685270860147</v>
      </c>
      <c r="I950" s="236">
        <v>42.888993862238401</v>
      </c>
      <c r="J950" s="242">
        <v>0</v>
      </c>
    </row>
    <row r="951" spans="1:10" ht="20.100000000000001" customHeight="1">
      <c r="A951" s="232"/>
      <c r="B951" s="233"/>
      <c r="C951" s="234" t="s">
        <v>128</v>
      </c>
      <c r="D951" s="235">
        <v>245.65344112479499</v>
      </c>
      <c r="E951" s="236">
        <v>220.047935062845</v>
      </c>
      <c r="F951" s="236">
        <v>29.945236981719201</v>
      </c>
      <c r="G951" s="246">
        <v>0.11993496637761</v>
      </c>
      <c r="H951" s="236">
        <v>10.4410585290483</v>
      </c>
      <c r="I951" s="236">
        <v>2.10752717059288</v>
      </c>
      <c r="J951" s="245"/>
    </row>
    <row r="952" spans="1:10" ht="20.100000000000001" customHeight="1">
      <c r="A952" s="232"/>
      <c r="B952" s="233"/>
      <c r="C952" s="234" t="s">
        <v>70</v>
      </c>
      <c r="D952" s="235">
        <v>2.3606721755688298</v>
      </c>
      <c r="E952" s="236">
        <v>2.3606721755688298</v>
      </c>
      <c r="F952" s="236">
        <v>5.9803695114410402</v>
      </c>
      <c r="G952" s="246">
        <v>2.5333333333333301</v>
      </c>
      <c r="H952" s="236">
        <v>0</v>
      </c>
      <c r="I952" s="244"/>
      <c r="J952" s="245"/>
    </row>
    <row r="953" spans="1:10" ht="20.100000000000001" customHeight="1">
      <c r="A953" s="232"/>
      <c r="B953" s="233"/>
      <c r="C953" s="234" t="s">
        <v>130</v>
      </c>
      <c r="D953" s="235">
        <v>21.5496230238214</v>
      </c>
      <c r="E953" s="236">
        <v>21.5496230238214</v>
      </c>
      <c r="F953" s="236">
        <v>2.87328306984285</v>
      </c>
      <c r="G953" s="246">
        <v>0.133333333333333</v>
      </c>
      <c r="H953" s="244"/>
      <c r="I953" s="244"/>
      <c r="J953" s="245"/>
    </row>
    <row r="954" spans="1:10" s="219" customFormat="1" ht="20.100000000000001" customHeight="1">
      <c r="A954" s="232"/>
      <c r="B954" s="233"/>
      <c r="C954" s="234" t="s">
        <v>63</v>
      </c>
      <c r="D954" s="237">
        <v>2913.6303669255999</v>
      </c>
      <c r="E954" s="238">
        <v>2362.86806753668</v>
      </c>
      <c r="F954" s="238">
        <v>1471.86876137385</v>
      </c>
      <c r="G954" s="247">
        <v>1.1132155885930699</v>
      </c>
      <c r="H954" s="238">
        <v>863.79282172848298</v>
      </c>
      <c r="I954" s="238">
        <v>203.739679854098</v>
      </c>
      <c r="J954" s="243">
        <v>0.81903999999999999</v>
      </c>
    </row>
    <row r="955" spans="1:10" ht="20.100000000000001" customHeight="1">
      <c r="A955" s="232"/>
      <c r="B955" s="233" t="s">
        <v>71</v>
      </c>
      <c r="C955" s="234" t="s">
        <v>131</v>
      </c>
      <c r="D955" s="235">
        <v>2367.5692838968698</v>
      </c>
      <c r="E955" s="236">
        <v>2281.7641851049202</v>
      </c>
      <c r="F955" s="236">
        <v>1249.6756402784499</v>
      </c>
      <c r="G955" s="246">
        <v>0.54091339833721996</v>
      </c>
      <c r="H955" s="236">
        <v>168.822567569851</v>
      </c>
      <c r="I955" s="236">
        <v>3.2798657392352699</v>
      </c>
      <c r="J955" s="242">
        <v>0.70410711411560001</v>
      </c>
    </row>
    <row r="956" spans="1:10" ht="20.100000000000001" customHeight="1">
      <c r="A956" s="232"/>
      <c r="B956" s="233"/>
      <c r="C956" s="234" t="s">
        <v>132</v>
      </c>
      <c r="D956" s="235">
        <v>742.99325189447302</v>
      </c>
      <c r="E956" s="236">
        <v>677.89585780452501</v>
      </c>
      <c r="F956" s="236">
        <v>590.32112785794698</v>
      </c>
      <c r="G956" s="246">
        <v>0.781073397070838</v>
      </c>
      <c r="H956" s="236">
        <v>301.72678892398199</v>
      </c>
      <c r="I956" s="236">
        <v>8.2531043576282794</v>
      </c>
      <c r="J956" s="242">
        <v>3.2282687104638401</v>
      </c>
    </row>
    <row r="957" spans="1:10" ht="20.100000000000001" customHeight="1">
      <c r="A957" s="232"/>
      <c r="B957" s="233"/>
      <c r="C957" s="234" t="s">
        <v>133</v>
      </c>
      <c r="D957" s="235">
        <v>1904.38328389346</v>
      </c>
      <c r="E957" s="236">
        <v>1751.64825002169</v>
      </c>
      <c r="F957" s="236">
        <v>1629.39407257269</v>
      </c>
      <c r="G957" s="246">
        <v>1.05064289759936</v>
      </c>
      <c r="H957" s="236">
        <v>786.06291091098899</v>
      </c>
      <c r="I957" s="236">
        <v>4.15398593161588</v>
      </c>
      <c r="J957" s="242">
        <v>3.7857225029375599</v>
      </c>
    </row>
    <row r="958" spans="1:10" ht="20.100000000000001" customHeight="1">
      <c r="A958" s="232"/>
      <c r="B958" s="233"/>
      <c r="C958" s="234" t="s">
        <v>134</v>
      </c>
      <c r="D958" s="235">
        <v>3275.5718725422998</v>
      </c>
      <c r="E958" s="236">
        <v>2637.1412616524099</v>
      </c>
      <c r="F958" s="236">
        <v>2935.4202081184899</v>
      </c>
      <c r="G958" s="246">
        <v>1.0487648754197401</v>
      </c>
      <c r="H958" s="236">
        <v>1666.5240990186601</v>
      </c>
      <c r="I958" s="236">
        <v>5.1941946533369503</v>
      </c>
      <c r="J958" s="242">
        <v>4.7343067486377501</v>
      </c>
    </row>
    <row r="959" spans="1:10" ht="20.100000000000001" customHeight="1">
      <c r="A959" s="232"/>
      <c r="B959" s="233"/>
      <c r="C959" s="234" t="s">
        <v>135</v>
      </c>
      <c r="D959" s="235">
        <v>3032.05271494931</v>
      </c>
      <c r="E959" s="236">
        <v>2947.58170778679</v>
      </c>
      <c r="F959" s="236">
        <v>2029.3018415404299</v>
      </c>
      <c r="G959" s="246">
        <v>0.84670255613708101</v>
      </c>
      <c r="H959" s="236">
        <v>636.62493321081104</v>
      </c>
      <c r="I959" s="236">
        <v>106.903307352293</v>
      </c>
      <c r="J959" s="242">
        <v>82.745983522953097</v>
      </c>
    </row>
    <row r="960" spans="1:10" ht="20.100000000000001" customHeight="1">
      <c r="A960" s="232"/>
      <c r="B960" s="233"/>
      <c r="C960" s="234" t="s">
        <v>136</v>
      </c>
      <c r="D960" s="235">
        <v>4481.5416406312297</v>
      </c>
      <c r="E960" s="236">
        <v>4308.8216553871998</v>
      </c>
      <c r="F960" s="236">
        <v>3992.22595108518</v>
      </c>
      <c r="G960" s="246">
        <v>0.97193687729629097</v>
      </c>
      <c r="H960" s="236">
        <v>1740.8118110200701</v>
      </c>
      <c r="I960" s="236">
        <v>33.989243877683798</v>
      </c>
      <c r="J960" s="242">
        <v>42.347846882790698</v>
      </c>
    </row>
    <row r="961" spans="1:10" ht="20.100000000000001" customHeight="1">
      <c r="A961" s="232"/>
      <c r="B961" s="233"/>
      <c r="C961" s="234" t="s">
        <v>137</v>
      </c>
      <c r="D961" s="235">
        <v>5123.9928282411702</v>
      </c>
      <c r="E961" s="236">
        <v>4655.09889521473</v>
      </c>
      <c r="F961" s="236">
        <v>1872.34049374288</v>
      </c>
      <c r="G961" s="246">
        <v>0.40369068624331</v>
      </c>
      <c r="H961" s="236">
        <v>831.16071460251601</v>
      </c>
      <c r="I961" s="236">
        <v>23.857062923406101</v>
      </c>
      <c r="J961" s="242">
        <v>23.2769873916073</v>
      </c>
    </row>
    <row r="962" spans="1:10" ht="20.100000000000001" customHeight="1">
      <c r="A962" s="232"/>
      <c r="B962" s="233"/>
      <c r="C962" s="234" t="s">
        <v>138</v>
      </c>
      <c r="D962" s="235">
        <v>1321.9591278857699</v>
      </c>
      <c r="E962" s="236">
        <v>1215.3473894159799</v>
      </c>
      <c r="F962" s="236">
        <v>910.15705276804204</v>
      </c>
      <c r="G962" s="246">
        <v>0.72275874511953098</v>
      </c>
      <c r="H962" s="236">
        <v>339.848999386679</v>
      </c>
      <c r="I962" s="236">
        <v>2.78065388923158</v>
      </c>
      <c r="J962" s="245"/>
    </row>
    <row r="963" spans="1:10" s="219" customFormat="1" ht="20.100000000000001" customHeight="1">
      <c r="A963" s="232"/>
      <c r="B963" s="233"/>
      <c r="C963" s="234" t="s">
        <v>63</v>
      </c>
      <c r="D963" s="237">
        <v>22250.0640039346</v>
      </c>
      <c r="E963" s="238">
        <v>20475.2992023882</v>
      </c>
      <c r="F963" s="238">
        <v>15208.8363879641</v>
      </c>
      <c r="G963" s="247">
        <v>0.84323290313564403</v>
      </c>
      <c r="H963" s="238">
        <v>6471.5828246435603</v>
      </c>
      <c r="I963" s="238">
        <v>188.411418724431</v>
      </c>
      <c r="J963" s="243">
        <v>160.82322287350601</v>
      </c>
    </row>
    <row r="964" spans="1:10" ht="20.100000000000001" customHeight="1">
      <c r="A964" s="232"/>
      <c r="B964" s="233" t="s">
        <v>72</v>
      </c>
      <c r="C964" s="234" t="s">
        <v>140</v>
      </c>
      <c r="D964" s="235">
        <v>51.579138714996297</v>
      </c>
      <c r="E964" s="236">
        <v>51.579138714996297</v>
      </c>
      <c r="F964" s="236">
        <v>82.483594508152606</v>
      </c>
      <c r="G964" s="246">
        <v>1.8345098039215699</v>
      </c>
      <c r="H964" s="236">
        <v>73.785254133306907</v>
      </c>
      <c r="I964" s="244"/>
      <c r="J964" s="245"/>
    </row>
    <row r="965" spans="1:10" ht="20.100000000000001" customHeight="1">
      <c r="A965" s="232"/>
      <c r="B965" s="233"/>
      <c r="C965" s="234" t="s">
        <v>141</v>
      </c>
      <c r="D965" s="235">
        <v>9240.9133812893506</v>
      </c>
      <c r="E965" s="236">
        <v>9082.3072203483898</v>
      </c>
      <c r="F965" s="236">
        <v>6857.0606377722397</v>
      </c>
      <c r="G965" s="246">
        <v>0.90193365863695696</v>
      </c>
      <c r="H965" s="236">
        <v>2266.0908127539701</v>
      </c>
      <c r="I965" s="236">
        <v>115.083135215246</v>
      </c>
      <c r="J965" s="242">
        <v>80.674617041911304</v>
      </c>
    </row>
    <row r="966" spans="1:10" ht="20.100000000000001" customHeight="1">
      <c r="A966" s="232"/>
      <c r="B966" s="233"/>
      <c r="C966" s="234" t="s">
        <v>142</v>
      </c>
      <c r="D966" s="235">
        <v>8378.7768727671591</v>
      </c>
      <c r="E966" s="236">
        <v>8304.8343353767195</v>
      </c>
      <c r="F966" s="236">
        <v>4899.0356930998796</v>
      </c>
      <c r="G966" s="246">
        <v>0.75349741495575295</v>
      </c>
      <c r="H966" s="236">
        <v>1849.2044197616401</v>
      </c>
      <c r="I966" s="236">
        <v>153.83516609714101</v>
      </c>
      <c r="J966" s="242">
        <v>102.86067413681</v>
      </c>
    </row>
    <row r="967" spans="1:10" ht="20.100000000000001" customHeight="1">
      <c r="A967" s="232"/>
      <c r="B967" s="233"/>
      <c r="C967" s="234" t="s">
        <v>143</v>
      </c>
      <c r="D967" s="235">
        <v>2426.5644196520302</v>
      </c>
      <c r="E967" s="236">
        <v>2414.3131564760101</v>
      </c>
      <c r="F967" s="236">
        <v>1656.78437351358</v>
      </c>
      <c r="G967" s="246">
        <v>0.70146616619240199</v>
      </c>
      <c r="H967" s="236">
        <v>774.92530560133196</v>
      </c>
      <c r="I967" s="244"/>
      <c r="J967" s="245"/>
    </row>
    <row r="968" spans="1:10" ht="20.100000000000001" customHeight="1">
      <c r="A968" s="232"/>
      <c r="B968" s="233"/>
      <c r="C968" s="234" t="s">
        <v>144</v>
      </c>
      <c r="D968" s="235">
        <v>4161.3629006474803</v>
      </c>
      <c r="E968" s="236">
        <v>4161.3629006474803</v>
      </c>
      <c r="F968" s="236">
        <v>3397.9252205673401</v>
      </c>
      <c r="G968" s="246">
        <v>0.92294478865517204</v>
      </c>
      <c r="H968" s="236">
        <v>1669.66274011121</v>
      </c>
      <c r="I968" s="236">
        <v>36.365845022235803</v>
      </c>
      <c r="J968" s="242">
        <v>36.365845022235803</v>
      </c>
    </row>
    <row r="969" spans="1:10" ht="20.100000000000001" customHeight="1">
      <c r="A969" s="232"/>
      <c r="B969" s="233"/>
      <c r="C969" s="234" t="s">
        <v>145</v>
      </c>
      <c r="D969" s="235">
        <v>19074.5179504634</v>
      </c>
      <c r="E969" s="236">
        <v>18775.997170720599</v>
      </c>
      <c r="F969" s="236">
        <v>8696.0119525222199</v>
      </c>
      <c r="G969" s="246">
        <v>0.69117169092471797</v>
      </c>
      <c r="H969" s="236">
        <v>2734.5213685977601</v>
      </c>
      <c r="I969" s="236">
        <v>46.107998609735802</v>
      </c>
      <c r="J969" s="242">
        <v>37.284388489162801</v>
      </c>
    </row>
    <row r="970" spans="1:10" ht="20.100000000000001" customHeight="1">
      <c r="A970" s="232"/>
      <c r="B970" s="233"/>
      <c r="C970" s="234" t="s">
        <v>146</v>
      </c>
      <c r="D970" s="235">
        <v>3275.8638602656101</v>
      </c>
      <c r="E970" s="236">
        <v>2845.3796926821501</v>
      </c>
      <c r="F970" s="236">
        <v>1267.66928088432</v>
      </c>
      <c r="G970" s="246">
        <v>0.44069337128576402</v>
      </c>
      <c r="H970" s="236">
        <v>287.43925128429902</v>
      </c>
      <c r="I970" s="236">
        <v>17.4152010344005</v>
      </c>
      <c r="J970" s="242">
        <v>19.515250015855401</v>
      </c>
    </row>
    <row r="971" spans="1:10" ht="20.100000000000001" customHeight="1">
      <c r="A971" s="232"/>
      <c r="B971" s="233"/>
      <c r="C971" s="234" t="s">
        <v>147</v>
      </c>
      <c r="D971" s="235">
        <v>16092.533752376799</v>
      </c>
      <c r="E971" s="236">
        <v>16092.533752376799</v>
      </c>
      <c r="F971" s="236">
        <v>15331.770466842299</v>
      </c>
      <c r="G971" s="246">
        <v>0.99664568248387397</v>
      </c>
      <c r="H971" s="236">
        <v>4730.6928005193304</v>
      </c>
      <c r="I971" s="244"/>
      <c r="J971" s="245"/>
    </row>
    <row r="972" spans="1:10" ht="20.100000000000001" customHeight="1">
      <c r="A972" s="232"/>
      <c r="B972" s="233"/>
      <c r="C972" s="234" t="s">
        <v>148</v>
      </c>
      <c r="D972" s="235">
        <v>5360.1982428583096</v>
      </c>
      <c r="E972" s="236">
        <v>5177.1659254988699</v>
      </c>
      <c r="F972" s="236">
        <v>4309.29306365709</v>
      </c>
      <c r="G972" s="246">
        <v>0.60663799263624196</v>
      </c>
      <c r="H972" s="236">
        <v>1126.33904369782</v>
      </c>
      <c r="I972" s="236">
        <v>11.544538065528799</v>
      </c>
      <c r="J972" s="242">
        <v>9.6013465032506904</v>
      </c>
    </row>
    <row r="973" spans="1:10" ht="20.100000000000001" customHeight="1">
      <c r="A973" s="232"/>
      <c r="B973" s="233"/>
      <c r="C973" s="234" t="s">
        <v>149</v>
      </c>
      <c r="D973" s="235">
        <v>299.34352605001499</v>
      </c>
      <c r="E973" s="236">
        <v>202.93243915032599</v>
      </c>
      <c r="F973" s="236">
        <v>88.065840463117894</v>
      </c>
      <c r="G973" s="246">
        <v>0.44797603913848399</v>
      </c>
      <c r="H973" s="236">
        <v>7.1871378886754904</v>
      </c>
      <c r="I973" s="236">
        <v>2.4113688722985902</v>
      </c>
      <c r="J973" s="242">
        <v>2.4113688722985902</v>
      </c>
    </row>
    <row r="974" spans="1:10" ht="20.100000000000001" customHeight="1">
      <c r="A974" s="232"/>
      <c r="B974" s="233"/>
      <c r="C974" s="234" t="s">
        <v>150</v>
      </c>
      <c r="D974" s="235">
        <v>14485.5458135884</v>
      </c>
      <c r="E974" s="236">
        <v>14215.966141143999</v>
      </c>
      <c r="F974" s="236">
        <v>8087.78463045013</v>
      </c>
      <c r="G974" s="246">
        <v>0.73807173737498</v>
      </c>
      <c r="H974" s="236">
        <v>3489.8802004072099</v>
      </c>
      <c r="I974" s="236">
        <v>46.1489101528418</v>
      </c>
      <c r="J974" s="242">
        <v>39.804224699663699</v>
      </c>
    </row>
    <row r="975" spans="1:10" s="219" customFormat="1" ht="20.100000000000001" customHeight="1">
      <c r="A975" s="232"/>
      <c r="B975" s="233"/>
      <c r="C975" s="234" t="s">
        <v>63</v>
      </c>
      <c r="D975" s="237">
        <v>82847.199858673601</v>
      </c>
      <c r="E975" s="238">
        <v>81324.371873136304</v>
      </c>
      <c r="F975" s="238">
        <v>54673.884754280298</v>
      </c>
      <c r="G975" s="247">
        <v>0.77360118016792601</v>
      </c>
      <c r="H975" s="238">
        <v>19009.728334756601</v>
      </c>
      <c r="I975" s="238">
        <v>428.912163069428</v>
      </c>
      <c r="J975" s="243">
        <v>328.51771478118798</v>
      </c>
    </row>
    <row r="976" spans="1:10" ht="20.100000000000001" customHeight="1">
      <c r="A976" s="232"/>
      <c r="B976" s="233" t="s">
        <v>73</v>
      </c>
      <c r="C976" s="234" t="s">
        <v>151</v>
      </c>
      <c r="D976" s="235">
        <v>61.410520840102201</v>
      </c>
      <c r="E976" s="236">
        <v>61.410520840102201</v>
      </c>
      <c r="F976" s="236">
        <v>145.91139751608301</v>
      </c>
      <c r="G976" s="246">
        <v>2.3759999999999999</v>
      </c>
      <c r="H976" s="236">
        <v>26.529345002924099</v>
      </c>
      <c r="I976" s="244"/>
      <c r="J976" s="245"/>
    </row>
    <row r="977" spans="1:10" ht="20.100000000000001" customHeight="1">
      <c r="A977" s="232"/>
      <c r="B977" s="233"/>
      <c r="C977" s="234" t="s">
        <v>152</v>
      </c>
      <c r="D977" s="235">
        <v>19.846217205359999</v>
      </c>
      <c r="E977" s="236">
        <v>19.846217205359999</v>
      </c>
      <c r="F977" s="236">
        <v>27.8693675295739</v>
      </c>
      <c r="G977" s="246">
        <v>1.491541666769</v>
      </c>
      <c r="H977" s="236">
        <v>11.9997038992705</v>
      </c>
      <c r="I977" s="244"/>
      <c r="J977" s="245"/>
    </row>
    <row r="978" spans="1:10" ht="20.100000000000001" customHeight="1">
      <c r="A978" s="232"/>
      <c r="B978" s="233"/>
      <c r="C978" s="234" t="s">
        <v>153</v>
      </c>
      <c r="D978" s="235">
        <v>187.26880759429201</v>
      </c>
      <c r="E978" s="236">
        <v>184.89725673574401</v>
      </c>
      <c r="F978" s="236">
        <v>181.284881668335</v>
      </c>
      <c r="G978" s="246">
        <v>1.0011331013929601</v>
      </c>
      <c r="H978" s="236">
        <v>99.497061910486906</v>
      </c>
      <c r="I978" s="244"/>
      <c r="J978" s="245"/>
    </row>
    <row r="979" spans="1:10" ht="20.100000000000001" customHeight="1">
      <c r="A979" s="232"/>
      <c r="B979" s="233"/>
      <c r="C979" s="234" t="s">
        <v>154</v>
      </c>
      <c r="D979" s="235">
        <v>2505.5855415615101</v>
      </c>
      <c r="E979" s="236">
        <v>2464.5264414069802</v>
      </c>
      <c r="F979" s="236">
        <v>1762.49564349567</v>
      </c>
      <c r="G979" s="246">
        <v>0.62003877778399397</v>
      </c>
      <c r="H979" s="236">
        <v>814.69307090174095</v>
      </c>
      <c r="I979" s="236">
        <v>5.0001000000000004E-3</v>
      </c>
      <c r="J979" s="242">
        <v>0</v>
      </c>
    </row>
    <row r="980" spans="1:10" ht="20.100000000000001" customHeight="1">
      <c r="A980" s="232"/>
      <c r="B980" s="233"/>
      <c r="C980" s="234" t="s">
        <v>155</v>
      </c>
      <c r="D980" s="235">
        <v>300.06241115935302</v>
      </c>
      <c r="E980" s="236">
        <v>264.05106547378102</v>
      </c>
      <c r="F980" s="236">
        <v>119.151366759187</v>
      </c>
      <c r="G980" s="246">
        <v>0.78260658046223996</v>
      </c>
      <c r="H980" s="236">
        <v>79.741359239142398</v>
      </c>
      <c r="I980" s="236">
        <v>1.504</v>
      </c>
      <c r="J980" s="242">
        <v>3</v>
      </c>
    </row>
    <row r="981" spans="1:10" ht="20.100000000000001" customHeight="1">
      <c r="A981" s="232"/>
      <c r="B981" s="233"/>
      <c r="C981" s="234" t="s">
        <v>157</v>
      </c>
      <c r="D981" s="235">
        <v>106.571926305066</v>
      </c>
      <c r="E981" s="236">
        <v>106.571926305066</v>
      </c>
      <c r="F981" s="236">
        <v>45.005499238951003</v>
      </c>
      <c r="G981" s="246">
        <v>0.371758924052913</v>
      </c>
      <c r="H981" s="236">
        <v>16.708315902554698</v>
      </c>
      <c r="I981" s="236">
        <v>0.462760513802358</v>
      </c>
      <c r="J981" s="245"/>
    </row>
    <row r="982" spans="1:10" ht="20.100000000000001" customHeight="1">
      <c r="A982" s="232"/>
      <c r="B982" s="233"/>
      <c r="C982" s="234" t="s">
        <v>158</v>
      </c>
      <c r="D982" s="235">
        <v>793.81064855350701</v>
      </c>
      <c r="E982" s="236">
        <v>734.98843547809997</v>
      </c>
      <c r="F982" s="236">
        <v>593.38558129559897</v>
      </c>
      <c r="G982" s="246">
        <v>0.55044691719036198</v>
      </c>
      <c r="H982" s="236">
        <v>251.57688603084199</v>
      </c>
      <c r="I982" s="236">
        <v>1.74212418079571</v>
      </c>
      <c r="J982" s="242">
        <v>0</v>
      </c>
    </row>
    <row r="983" spans="1:10" ht="20.100000000000001" customHeight="1">
      <c r="A983" s="232"/>
      <c r="B983" s="233"/>
      <c r="C983" s="234" t="s">
        <v>159</v>
      </c>
      <c r="D983" s="235">
        <v>738.87003526117996</v>
      </c>
      <c r="E983" s="236">
        <v>738.87003526117996</v>
      </c>
      <c r="F983" s="236">
        <v>675.63680668796997</v>
      </c>
      <c r="G983" s="246">
        <v>0.95242528777140101</v>
      </c>
      <c r="H983" s="236">
        <v>195.44437622349301</v>
      </c>
      <c r="I983" s="244"/>
      <c r="J983" s="245"/>
    </row>
    <row r="984" spans="1:10" ht="20.100000000000001" customHeight="1">
      <c r="A984" s="232"/>
      <c r="B984" s="233"/>
      <c r="C984" s="234" t="s">
        <v>160</v>
      </c>
      <c r="D984" s="235">
        <v>1144.61929591239</v>
      </c>
      <c r="E984" s="236">
        <v>1055.48988925612</v>
      </c>
      <c r="F984" s="236">
        <v>659.392409067382</v>
      </c>
      <c r="G984" s="246">
        <v>0.32331779629843299</v>
      </c>
      <c r="H984" s="236">
        <v>294.46354922218001</v>
      </c>
      <c r="I984" s="236">
        <v>86.875886251387797</v>
      </c>
      <c r="J984" s="242">
        <v>83.0758862513878</v>
      </c>
    </row>
    <row r="985" spans="1:10" ht="20.100000000000001" customHeight="1">
      <c r="A985" s="232"/>
      <c r="B985" s="233"/>
      <c r="C985" s="234" t="s">
        <v>161</v>
      </c>
      <c r="D985" s="235">
        <v>102.419456922789</v>
      </c>
      <c r="E985" s="236">
        <v>102.419456922789</v>
      </c>
      <c r="F985" s="236">
        <v>81.944988949707493</v>
      </c>
      <c r="G985" s="246">
        <v>1.15843671003186</v>
      </c>
      <c r="H985" s="236">
        <v>38.4867991787075</v>
      </c>
      <c r="I985" s="244"/>
      <c r="J985" s="245"/>
    </row>
    <row r="986" spans="1:10" s="219" customFormat="1" ht="20.100000000000001" customHeight="1">
      <c r="A986" s="232"/>
      <c r="B986" s="233"/>
      <c r="C986" s="234" t="s">
        <v>63</v>
      </c>
      <c r="D986" s="237">
        <v>5960.4648613155496</v>
      </c>
      <c r="E986" s="238">
        <v>5733.07124488523</v>
      </c>
      <c r="F986" s="238">
        <v>4292.0779422084597</v>
      </c>
      <c r="G986" s="247">
        <v>0.80897890160178798</v>
      </c>
      <c r="H986" s="238">
        <v>1829.1404675113399</v>
      </c>
      <c r="I986" s="238">
        <v>90.589771045985799</v>
      </c>
      <c r="J986" s="243">
        <v>86.0758862513878</v>
      </c>
    </row>
    <row r="987" spans="1:10" ht="20.100000000000001" customHeight="1">
      <c r="A987" s="232"/>
      <c r="B987" s="233" t="s">
        <v>74</v>
      </c>
      <c r="C987" s="234" t="s">
        <v>162</v>
      </c>
      <c r="D987" s="235">
        <v>394.02774078047401</v>
      </c>
      <c r="E987" s="236">
        <v>230.03264764206301</v>
      </c>
      <c r="F987" s="236">
        <v>94.575790665610299</v>
      </c>
      <c r="G987" s="246">
        <v>1.1366337133503699</v>
      </c>
      <c r="H987" s="236">
        <v>40</v>
      </c>
      <c r="I987" s="236">
        <v>24.245251352316799</v>
      </c>
      <c r="J987" s="242">
        <v>9.8954584370054402E-2</v>
      </c>
    </row>
    <row r="988" spans="1:10" ht="20.100000000000001" customHeight="1">
      <c r="A988" s="232"/>
      <c r="B988" s="233"/>
      <c r="C988" s="234" t="s">
        <v>163</v>
      </c>
      <c r="D988" s="235">
        <v>60.540476234198401</v>
      </c>
      <c r="E988" s="236">
        <v>0</v>
      </c>
      <c r="F988" s="244"/>
      <c r="G988" s="244"/>
      <c r="H988" s="244"/>
      <c r="I988" s="244"/>
      <c r="J988" s="245"/>
    </row>
    <row r="989" spans="1:10" ht="20.100000000000001" customHeight="1">
      <c r="A989" s="232"/>
      <c r="B989" s="233"/>
      <c r="C989" s="234" t="s">
        <v>164</v>
      </c>
      <c r="D989" s="235">
        <v>1906.3489993021501</v>
      </c>
      <c r="E989" s="236">
        <v>1102.83137856132</v>
      </c>
      <c r="F989" s="236">
        <v>327.80876115991902</v>
      </c>
      <c r="G989" s="246">
        <v>0.49881035706487897</v>
      </c>
      <c r="H989" s="236">
        <v>9.2823641311834297</v>
      </c>
      <c r="I989" s="236">
        <v>2.2447656567907499</v>
      </c>
      <c r="J989" s="242">
        <v>0.88613964852726501</v>
      </c>
    </row>
    <row r="990" spans="1:10" ht="20.100000000000001" customHeight="1">
      <c r="A990" s="232"/>
      <c r="B990" s="233"/>
      <c r="C990" s="234" t="s">
        <v>165</v>
      </c>
      <c r="D990" s="235">
        <v>311.04389544378802</v>
      </c>
      <c r="E990" s="236">
        <v>93.034394423108793</v>
      </c>
      <c r="F990" s="236">
        <v>41.242208597793699</v>
      </c>
      <c r="G990" s="246">
        <v>0.410440245016361</v>
      </c>
      <c r="H990" s="236">
        <v>0</v>
      </c>
      <c r="I990" s="244"/>
      <c r="J990" s="245"/>
    </row>
    <row r="991" spans="1:10" ht="20.100000000000001" customHeight="1">
      <c r="A991" s="232"/>
      <c r="B991" s="233"/>
      <c r="C991" s="234" t="s">
        <v>167</v>
      </c>
      <c r="D991" s="235">
        <v>187.74130315758299</v>
      </c>
      <c r="E991" s="236">
        <v>85.828450752207402</v>
      </c>
      <c r="F991" s="236">
        <v>87.767580958918998</v>
      </c>
      <c r="G991" s="246">
        <v>1.35758084222382</v>
      </c>
      <c r="H991" s="236">
        <v>6.8680000000000003</v>
      </c>
      <c r="I991" s="236">
        <v>0.27200000000000002</v>
      </c>
      <c r="J991" s="242">
        <v>0</v>
      </c>
    </row>
    <row r="992" spans="1:10" ht="20.100000000000001" customHeight="1">
      <c r="A992" s="232"/>
      <c r="B992" s="233"/>
      <c r="C992" s="234" t="s">
        <v>168</v>
      </c>
      <c r="D992" s="235">
        <v>370.34498194796203</v>
      </c>
      <c r="E992" s="236">
        <v>42.863262287489498</v>
      </c>
      <c r="F992" s="236">
        <v>39.746851708685803</v>
      </c>
      <c r="G992" s="246">
        <v>0.96295878160953996</v>
      </c>
      <c r="H992" s="236">
        <v>17.010937382003501</v>
      </c>
      <c r="I992" s="236">
        <v>0.52520411874063999</v>
      </c>
      <c r="J992" s="242">
        <v>0.52520411874063999</v>
      </c>
    </row>
    <row r="993" spans="1:10" ht="20.100000000000001" customHeight="1">
      <c r="A993" s="232"/>
      <c r="B993" s="233"/>
      <c r="C993" s="234" t="s">
        <v>170</v>
      </c>
      <c r="D993" s="235">
        <v>242.006244954827</v>
      </c>
      <c r="E993" s="236">
        <v>186.40704065026199</v>
      </c>
      <c r="F993" s="236">
        <v>129.78926176093901</v>
      </c>
      <c r="G993" s="246">
        <v>0.62806192954222195</v>
      </c>
      <c r="H993" s="236">
        <v>60.504827501769299</v>
      </c>
      <c r="I993" s="236">
        <v>1.1974023256380899</v>
      </c>
      <c r="J993" s="245"/>
    </row>
    <row r="994" spans="1:10" ht="20.100000000000001" customHeight="1">
      <c r="A994" s="232"/>
      <c r="B994" s="233"/>
      <c r="C994" s="234" t="s">
        <v>171</v>
      </c>
      <c r="D994" s="235">
        <v>248.69991123691</v>
      </c>
      <c r="E994" s="236">
        <v>13.920594923367201</v>
      </c>
      <c r="F994" s="236">
        <v>12.332825028257</v>
      </c>
      <c r="G994" s="246">
        <v>0.29461296366196998</v>
      </c>
      <c r="H994" s="236">
        <v>8.35</v>
      </c>
      <c r="I994" s="236">
        <v>1.4244953830946401</v>
      </c>
      <c r="J994" s="242">
        <v>0.02</v>
      </c>
    </row>
    <row r="995" spans="1:10" ht="20.100000000000001" customHeight="1">
      <c r="A995" s="232"/>
      <c r="B995" s="233"/>
      <c r="C995" s="234" t="s">
        <v>172</v>
      </c>
      <c r="D995" s="235">
        <v>14.8356625124205</v>
      </c>
      <c r="E995" s="236">
        <v>4.7080734348301903</v>
      </c>
      <c r="F995" s="236">
        <v>4.0677754476932799</v>
      </c>
      <c r="G995" s="246">
        <v>0.432</v>
      </c>
      <c r="H995" s="244"/>
      <c r="I995" s="244"/>
      <c r="J995" s="245"/>
    </row>
    <row r="996" spans="1:10" ht="20.100000000000001" customHeight="1">
      <c r="A996" s="232"/>
      <c r="B996" s="233"/>
      <c r="C996" s="234" t="s">
        <v>173</v>
      </c>
      <c r="D996" s="235">
        <v>255.660029142535</v>
      </c>
      <c r="E996" s="236">
        <v>139.94410677176299</v>
      </c>
      <c r="F996" s="236">
        <v>83.998134215020002</v>
      </c>
      <c r="G996" s="246">
        <v>0.33602252782488401</v>
      </c>
      <c r="H996" s="236">
        <v>0</v>
      </c>
      <c r="I996" s="236">
        <v>2.1198795833505799</v>
      </c>
      <c r="J996" s="242">
        <v>0.90051273792353503</v>
      </c>
    </row>
    <row r="997" spans="1:10" ht="20.100000000000001" customHeight="1">
      <c r="A997" s="232"/>
      <c r="B997" s="233"/>
      <c r="C997" s="234" t="s">
        <v>174</v>
      </c>
      <c r="D997" s="235">
        <v>41.269294567504801</v>
      </c>
      <c r="E997" s="236">
        <v>20.6346472837524</v>
      </c>
      <c r="F997" s="236">
        <v>17.828335253162098</v>
      </c>
      <c r="G997" s="246">
        <v>0.432</v>
      </c>
      <c r="H997" s="244"/>
      <c r="I997" s="244"/>
      <c r="J997" s="245"/>
    </row>
    <row r="998" spans="1:10" ht="20.100000000000001" customHeight="1">
      <c r="A998" s="232"/>
      <c r="B998" s="233"/>
      <c r="C998" s="234" t="s">
        <v>175</v>
      </c>
      <c r="D998" s="235">
        <v>107.45708262262499</v>
      </c>
      <c r="E998" s="236">
        <v>81.670239309216598</v>
      </c>
      <c r="F998" s="236">
        <v>23.876109234197799</v>
      </c>
      <c r="G998" s="246">
        <v>0.17831060568069301</v>
      </c>
      <c r="H998" s="236">
        <v>0</v>
      </c>
      <c r="I998" s="244"/>
      <c r="J998" s="245"/>
    </row>
    <row r="999" spans="1:10" ht="20.100000000000001" customHeight="1">
      <c r="A999" s="232"/>
      <c r="B999" s="233"/>
      <c r="C999" s="234" t="s">
        <v>176</v>
      </c>
      <c r="D999" s="235">
        <v>123.30853195539299</v>
      </c>
      <c r="E999" s="236">
        <v>122.358531955393</v>
      </c>
      <c r="F999" s="236">
        <v>48.731505172895503</v>
      </c>
      <c r="G999" s="246">
        <v>0.27125947772305598</v>
      </c>
      <c r="H999" s="236">
        <v>0</v>
      </c>
      <c r="I999" s="236">
        <v>0</v>
      </c>
      <c r="J999" s="242">
        <v>0</v>
      </c>
    </row>
    <row r="1000" spans="1:10" s="219" customFormat="1" ht="20.100000000000001" customHeight="1">
      <c r="A1000" s="232"/>
      <c r="B1000" s="233"/>
      <c r="C1000" s="234" t="s">
        <v>63</v>
      </c>
      <c r="D1000" s="237">
        <v>4263.2841538583698</v>
      </c>
      <c r="E1000" s="238">
        <v>2124.2333679947701</v>
      </c>
      <c r="F1000" s="238">
        <v>911.76513920309196</v>
      </c>
      <c r="G1000" s="247">
        <v>0.56960109349088595</v>
      </c>
      <c r="H1000" s="238">
        <v>142.01612901495599</v>
      </c>
      <c r="I1000" s="238">
        <v>32.028998419931597</v>
      </c>
      <c r="J1000" s="243">
        <v>2.4308110895614998</v>
      </c>
    </row>
    <row r="1001" spans="1:10" ht="20.100000000000001" customHeight="1">
      <c r="A1001" s="232"/>
      <c r="B1001" s="233" t="s">
        <v>75</v>
      </c>
      <c r="C1001" s="234" t="s">
        <v>178</v>
      </c>
      <c r="D1001" s="235">
        <v>281.31541560308898</v>
      </c>
      <c r="E1001" s="236">
        <v>209.849147588226</v>
      </c>
      <c r="F1001" s="236">
        <v>142.837943134467</v>
      </c>
      <c r="G1001" s="246">
        <v>0.66500414632704696</v>
      </c>
      <c r="H1001" s="236">
        <v>106.42801698363</v>
      </c>
      <c r="I1001" s="244"/>
      <c r="J1001" s="245"/>
    </row>
    <row r="1002" spans="1:10" ht="20.100000000000001" customHeight="1">
      <c r="A1002" s="232"/>
      <c r="B1002" s="233"/>
      <c r="C1002" s="234" t="s">
        <v>183</v>
      </c>
      <c r="D1002" s="235">
        <v>76.276122872641693</v>
      </c>
      <c r="E1002" s="236">
        <v>56.493125861095599</v>
      </c>
      <c r="F1002" s="236">
        <v>11.4170209632259</v>
      </c>
      <c r="G1002" s="246">
        <v>4.9682180992106501E-2</v>
      </c>
      <c r="H1002" s="236">
        <v>0</v>
      </c>
      <c r="I1002" s="244"/>
      <c r="J1002" s="245"/>
    </row>
    <row r="1003" spans="1:10" ht="20.100000000000001" customHeight="1">
      <c r="A1003" s="232"/>
      <c r="B1003" s="233"/>
      <c r="C1003" s="234" t="s">
        <v>184</v>
      </c>
      <c r="D1003" s="235">
        <v>748.99145176714001</v>
      </c>
      <c r="E1003" s="236">
        <v>700.394648339181</v>
      </c>
      <c r="F1003" s="236">
        <v>190.068403497459</v>
      </c>
      <c r="G1003" s="246">
        <v>0.280871372804115</v>
      </c>
      <c r="H1003" s="236">
        <v>36.400748766605901</v>
      </c>
      <c r="I1003" s="244"/>
      <c r="J1003" s="245"/>
    </row>
    <row r="1004" spans="1:10" ht="20.100000000000001" customHeight="1">
      <c r="A1004" s="232"/>
      <c r="B1004" s="233"/>
      <c r="C1004" s="234" t="s">
        <v>185</v>
      </c>
      <c r="D1004" s="235">
        <v>914.46320106102996</v>
      </c>
      <c r="E1004" s="236">
        <v>745.919542623643</v>
      </c>
      <c r="F1004" s="236">
        <v>79.352340806599003</v>
      </c>
      <c r="G1004" s="246">
        <v>0.15184746185589201</v>
      </c>
      <c r="H1004" s="236">
        <v>6.6309257485017801</v>
      </c>
      <c r="I1004" s="244"/>
      <c r="J1004" s="245"/>
    </row>
    <row r="1005" spans="1:10" ht="20.100000000000001" customHeight="1">
      <c r="A1005" s="232"/>
      <c r="B1005" s="233"/>
      <c r="C1005" s="234" t="s">
        <v>187</v>
      </c>
      <c r="D1005" s="235">
        <v>9.9813726641184992</v>
      </c>
      <c r="E1005" s="236">
        <v>9.9813726641184992</v>
      </c>
      <c r="F1005" s="236">
        <v>2.1559764954495999</v>
      </c>
      <c r="G1005" s="246">
        <v>0.216</v>
      </c>
      <c r="H1005" s="236">
        <v>0</v>
      </c>
      <c r="I1005" s="244"/>
      <c r="J1005" s="245"/>
    </row>
    <row r="1006" spans="1:10" ht="20.100000000000001" customHeight="1">
      <c r="A1006" s="232"/>
      <c r="B1006" s="233"/>
      <c r="C1006" s="234" t="s">
        <v>188</v>
      </c>
      <c r="D1006" s="235">
        <v>110.89880492517899</v>
      </c>
      <c r="E1006" s="236">
        <v>74.0799011962105</v>
      </c>
      <c r="F1006" s="236">
        <v>48.230628769996102</v>
      </c>
      <c r="G1006" s="246">
        <v>0.502510295938703</v>
      </c>
      <c r="H1006" s="236">
        <v>12.903173682654399</v>
      </c>
      <c r="I1006" s="244"/>
      <c r="J1006" s="245"/>
    </row>
    <row r="1007" spans="1:10" ht="20.100000000000001" customHeight="1">
      <c r="A1007" s="232"/>
      <c r="B1007" s="233"/>
      <c r="C1007" s="234" t="s">
        <v>189</v>
      </c>
      <c r="D1007" s="235">
        <v>203.48869566165001</v>
      </c>
      <c r="E1007" s="236">
        <v>149.90130515417999</v>
      </c>
      <c r="F1007" s="236">
        <v>124.98873640469201</v>
      </c>
      <c r="G1007" s="246">
        <v>1.27487949053285</v>
      </c>
      <c r="H1007" s="236">
        <v>33.881345183989403</v>
      </c>
      <c r="I1007" s="244"/>
      <c r="J1007" s="245"/>
    </row>
    <row r="1008" spans="1:10" ht="20.100000000000001" customHeight="1">
      <c r="A1008" s="232"/>
      <c r="B1008" s="233"/>
      <c r="C1008" s="234" t="s">
        <v>190</v>
      </c>
      <c r="D1008" s="235">
        <v>31.353001764397799</v>
      </c>
      <c r="E1008" s="236">
        <v>0</v>
      </c>
      <c r="F1008" s="244"/>
      <c r="G1008" s="244"/>
      <c r="H1008" s="244"/>
      <c r="I1008" s="244"/>
      <c r="J1008" s="245"/>
    </row>
    <row r="1009" spans="1:10" ht="20.100000000000001" customHeight="1">
      <c r="A1009" s="232"/>
      <c r="B1009" s="233"/>
      <c r="C1009" s="234" t="s">
        <v>192</v>
      </c>
      <c r="D1009" s="235">
        <v>70.199466967798003</v>
      </c>
      <c r="E1009" s="236">
        <v>28.879863252127901</v>
      </c>
      <c r="F1009" s="236">
        <v>46.609594185204301</v>
      </c>
      <c r="G1009" s="246">
        <v>0.88829871898544499</v>
      </c>
      <c r="H1009" s="236">
        <v>0</v>
      </c>
      <c r="I1009" s="244"/>
      <c r="J1009" s="245"/>
    </row>
    <row r="1010" spans="1:10" s="219" customFormat="1" ht="20.100000000000001" customHeight="1">
      <c r="A1010" s="232"/>
      <c r="B1010" s="233"/>
      <c r="C1010" s="234" t="s">
        <v>63</v>
      </c>
      <c r="D1010" s="237">
        <v>2446.9675332870402</v>
      </c>
      <c r="E1010" s="238">
        <v>1975.49890667878</v>
      </c>
      <c r="F1010" s="238">
        <v>645.66064425709203</v>
      </c>
      <c r="G1010" s="247">
        <v>0.50363670842951902</v>
      </c>
      <c r="H1010" s="238">
        <v>196.244210365382</v>
      </c>
      <c r="I1010" s="248"/>
      <c r="J1010" s="249"/>
    </row>
    <row r="1011" spans="1:10" ht="20.100000000000001" customHeight="1">
      <c r="A1011" s="232" t="s">
        <v>24</v>
      </c>
      <c r="B1011" s="233" t="s">
        <v>66</v>
      </c>
      <c r="C1011" s="234" t="s">
        <v>78</v>
      </c>
      <c r="D1011" s="235">
        <v>130.02163621063499</v>
      </c>
      <c r="E1011" s="236">
        <v>123.272703793985</v>
      </c>
      <c r="F1011" s="236">
        <v>161.77582371743</v>
      </c>
      <c r="G1011" s="246">
        <v>1.24422233431483</v>
      </c>
      <c r="H1011" s="236">
        <v>75.256064515935805</v>
      </c>
      <c r="I1011" s="244"/>
      <c r="J1011" s="245"/>
    </row>
    <row r="1012" spans="1:10" ht="20.100000000000001" customHeight="1">
      <c r="A1012" s="232"/>
      <c r="B1012" s="233"/>
      <c r="C1012" s="234" t="s">
        <v>79</v>
      </c>
      <c r="D1012" s="235">
        <v>48.9785325372711</v>
      </c>
      <c r="E1012" s="236">
        <v>12.9900398432349</v>
      </c>
      <c r="F1012" s="236">
        <v>3.8425706066285201</v>
      </c>
      <c r="G1012" s="246">
        <v>7.6252643507534704E-2</v>
      </c>
      <c r="H1012" s="236">
        <v>0</v>
      </c>
      <c r="I1012" s="244"/>
      <c r="J1012" s="245"/>
    </row>
    <row r="1013" spans="1:10" ht="20.100000000000001" customHeight="1">
      <c r="A1013" s="232"/>
      <c r="B1013" s="233"/>
      <c r="C1013" s="234" t="s">
        <v>80</v>
      </c>
      <c r="D1013" s="235">
        <v>201.361277287126</v>
      </c>
      <c r="E1013" s="236">
        <v>198.93720393774399</v>
      </c>
      <c r="F1013" s="236">
        <v>175.86147263545001</v>
      </c>
      <c r="G1013" s="246">
        <v>0.786019770650488</v>
      </c>
      <c r="H1013" s="236">
        <v>137.947609326167</v>
      </c>
      <c r="I1013" s="244"/>
      <c r="J1013" s="245"/>
    </row>
    <row r="1014" spans="1:10" ht="20.100000000000001" customHeight="1">
      <c r="A1014" s="232"/>
      <c r="B1014" s="233"/>
      <c r="C1014" s="234" t="s">
        <v>82</v>
      </c>
      <c r="D1014" s="235">
        <v>43.811084086152697</v>
      </c>
      <c r="E1014" s="236">
        <v>43.811084086152697</v>
      </c>
      <c r="F1014" s="236">
        <v>20.003922248934199</v>
      </c>
      <c r="G1014" s="246">
        <v>0.402483094508785</v>
      </c>
      <c r="H1014" s="236">
        <v>5.4479038054270603</v>
      </c>
      <c r="I1014" s="244"/>
      <c r="J1014" s="245"/>
    </row>
    <row r="1015" spans="1:10" ht="20.100000000000001" customHeight="1">
      <c r="A1015" s="232"/>
      <c r="B1015" s="233"/>
      <c r="C1015" s="234" t="s">
        <v>84</v>
      </c>
      <c r="D1015" s="235">
        <v>23.738843400378599</v>
      </c>
      <c r="E1015" s="236">
        <v>23.738843400378599</v>
      </c>
      <c r="F1015" s="236">
        <v>34.183934496545199</v>
      </c>
      <c r="G1015" s="246">
        <v>1.44</v>
      </c>
      <c r="H1015" s="236">
        <v>11.394644832181701</v>
      </c>
      <c r="I1015" s="244"/>
      <c r="J1015" s="245"/>
    </row>
    <row r="1016" spans="1:10" ht="20.100000000000001" customHeight="1">
      <c r="A1016" s="232"/>
      <c r="B1016" s="233"/>
      <c r="C1016" s="234" t="s">
        <v>87</v>
      </c>
      <c r="D1016" s="235">
        <v>42.0675420495688</v>
      </c>
      <c r="E1016" s="236">
        <v>42.0675420495688</v>
      </c>
      <c r="F1016" s="236">
        <v>25.405478392843001</v>
      </c>
      <c r="G1016" s="246">
        <v>0.60392115048954798</v>
      </c>
      <c r="H1016" s="236">
        <v>2.00528972441457</v>
      </c>
      <c r="I1016" s="244"/>
      <c r="J1016" s="245"/>
    </row>
    <row r="1017" spans="1:10" s="219" customFormat="1" ht="20.100000000000001" customHeight="1">
      <c r="A1017" s="232"/>
      <c r="B1017" s="233"/>
      <c r="C1017" s="234" t="s">
        <v>63</v>
      </c>
      <c r="D1017" s="237">
        <v>489.97891557113201</v>
      </c>
      <c r="E1017" s="238">
        <v>444.81741711106503</v>
      </c>
      <c r="F1017" s="238">
        <v>421.07320209783097</v>
      </c>
      <c r="G1017" s="247">
        <v>0.75881649891186498</v>
      </c>
      <c r="H1017" s="238">
        <v>232.05151220412699</v>
      </c>
      <c r="I1017" s="248"/>
      <c r="J1017" s="249"/>
    </row>
    <row r="1018" spans="1:10" ht="20.100000000000001" customHeight="1">
      <c r="A1018" s="232"/>
      <c r="B1018" s="233" t="s">
        <v>67</v>
      </c>
      <c r="C1018" s="234" t="s">
        <v>89</v>
      </c>
      <c r="D1018" s="235">
        <v>16.678624884578401</v>
      </c>
      <c r="E1018" s="236">
        <v>16.678624884578401</v>
      </c>
      <c r="F1018" s="236">
        <v>15.0107623961205</v>
      </c>
      <c r="G1018" s="246">
        <v>0.9</v>
      </c>
      <c r="H1018" s="236">
        <v>0</v>
      </c>
      <c r="I1018" s="244"/>
      <c r="J1018" s="245"/>
    </row>
    <row r="1019" spans="1:10" ht="20.100000000000001" customHeight="1">
      <c r="A1019" s="232"/>
      <c r="B1019" s="233"/>
      <c r="C1019" s="234" t="s">
        <v>90</v>
      </c>
      <c r="D1019" s="235">
        <v>1.25327844655611</v>
      </c>
      <c r="E1019" s="236">
        <v>1.25327844655611</v>
      </c>
      <c r="F1019" s="236">
        <v>0.60157365434693499</v>
      </c>
      <c r="G1019" s="246">
        <v>0.48</v>
      </c>
      <c r="H1019" s="236">
        <v>0</v>
      </c>
      <c r="I1019" s="244"/>
      <c r="J1019" s="245"/>
    </row>
    <row r="1020" spans="1:10" ht="20.100000000000001" customHeight="1">
      <c r="A1020" s="232"/>
      <c r="B1020" s="233"/>
      <c r="C1020" s="234" t="s">
        <v>93</v>
      </c>
      <c r="D1020" s="235">
        <v>20.8091884744087</v>
      </c>
      <c r="E1020" s="236">
        <v>20.8091884744087</v>
      </c>
      <c r="F1020" s="236">
        <v>38.902477046030299</v>
      </c>
      <c r="G1020" s="246">
        <v>1.8240214081038699</v>
      </c>
      <c r="H1020" s="236">
        <v>1.05116482483447</v>
      </c>
      <c r="I1020" s="244"/>
      <c r="J1020" s="245"/>
    </row>
    <row r="1021" spans="1:10" ht="20.100000000000001" customHeight="1">
      <c r="A1021" s="232"/>
      <c r="B1021" s="233"/>
      <c r="C1021" s="234" t="s">
        <v>94</v>
      </c>
      <c r="D1021" s="235">
        <v>48.763406189097203</v>
      </c>
      <c r="E1021" s="236">
        <v>44.437105659671303</v>
      </c>
      <c r="F1021" s="236">
        <v>71.513467336653406</v>
      </c>
      <c r="G1021" s="246">
        <v>1.1678450361974499</v>
      </c>
      <c r="H1021" s="236">
        <v>37.906796841098199</v>
      </c>
      <c r="I1021" s="244"/>
      <c r="J1021" s="245"/>
    </row>
    <row r="1022" spans="1:10" ht="20.100000000000001" customHeight="1">
      <c r="A1022" s="232"/>
      <c r="B1022" s="233"/>
      <c r="C1022" s="234" t="s">
        <v>95</v>
      </c>
      <c r="D1022" s="235">
        <v>59.944951925856202</v>
      </c>
      <c r="E1022" s="236">
        <v>59.944951925856202</v>
      </c>
      <c r="F1022" s="236">
        <v>49.473564753154598</v>
      </c>
      <c r="G1022" s="246">
        <v>0.89137960987158804</v>
      </c>
      <c r="H1022" s="236">
        <v>0.91788189072659199</v>
      </c>
      <c r="I1022" s="244"/>
      <c r="J1022" s="245"/>
    </row>
    <row r="1023" spans="1:10" ht="20.100000000000001" customHeight="1">
      <c r="A1023" s="232"/>
      <c r="B1023" s="233"/>
      <c r="C1023" s="234" t="s">
        <v>98</v>
      </c>
      <c r="D1023" s="235">
        <v>20.277739837363701</v>
      </c>
      <c r="E1023" s="236">
        <v>20.277739837363701</v>
      </c>
      <c r="F1023" s="236">
        <v>4.8666575609672797</v>
      </c>
      <c r="G1023" s="246">
        <v>0.24</v>
      </c>
      <c r="H1023" s="236">
        <v>3.7440818835708298</v>
      </c>
      <c r="I1023" s="244"/>
      <c r="J1023" s="245"/>
    </row>
    <row r="1024" spans="1:10" s="219" customFormat="1" ht="20.100000000000001" customHeight="1">
      <c r="A1024" s="232"/>
      <c r="B1024" s="233"/>
      <c r="C1024" s="234" t="s">
        <v>63</v>
      </c>
      <c r="D1024" s="237">
        <v>167.72718975786</v>
      </c>
      <c r="E1024" s="238">
        <v>163.40088922843401</v>
      </c>
      <c r="F1024" s="238">
        <v>180.368502747273</v>
      </c>
      <c r="G1024" s="247">
        <v>0.917207675695486</v>
      </c>
      <c r="H1024" s="238">
        <v>43.619925440230098</v>
      </c>
      <c r="I1024" s="248"/>
      <c r="J1024" s="249"/>
    </row>
    <row r="1025" spans="1:10" ht="20.100000000000001" customHeight="1">
      <c r="A1025" s="232"/>
      <c r="B1025" s="233" t="s">
        <v>68</v>
      </c>
      <c r="C1025" s="234" t="s">
        <v>99</v>
      </c>
      <c r="D1025" s="235">
        <v>11.367106969067899</v>
      </c>
      <c r="E1025" s="236">
        <v>5.6835534845339399</v>
      </c>
      <c r="F1025" s="236">
        <v>0.81843170177288804</v>
      </c>
      <c r="G1025" s="246">
        <v>7.1999999999999995E-2</v>
      </c>
      <c r="H1025" s="244"/>
      <c r="I1025" s="244"/>
      <c r="J1025" s="245"/>
    </row>
    <row r="1026" spans="1:10" ht="20.100000000000001" customHeight="1">
      <c r="A1026" s="232"/>
      <c r="B1026" s="233"/>
      <c r="C1026" s="234" t="s">
        <v>102</v>
      </c>
      <c r="D1026" s="235">
        <v>40.903865126437502</v>
      </c>
      <c r="E1026" s="236">
        <v>40.903865126437502</v>
      </c>
      <c r="F1026" s="236">
        <v>96.957309929333206</v>
      </c>
      <c r="G1026" s="246">
        <v>2.3703703703703698</v>
      </c>
      <c r="H1026" s="236">
        <v>0</v>
      </c>
      <c r="I1026" s="244"/>
      <c r="J1026" s="245"/>
    </row>
    <row r="1027" spans="1:10" ht="20.100000000000001" customHeight="1">
      <c r="A1027" s="232"/>
      <c r="B1027" s="233"/>
      <c r="C1027" s="234" t="s">
        <v>105</v>
      </c>
      <c r="D1027" s="235">
        <v>2.0418138437553699</v>
      </c>
      <c r="E1027" s="236">
        <v>1.0209069218776801</v>
      </c>
      <c r="F1027" s="236">
        <v>0.30249093981560998</v>
      </c>
      <c r="G1027" s="246">
        <v>0.148148148148148</v>
      </c>
      <c r="H1027" s="236">
        <v>0</v>
      </c>
      <c r="I1027" s="244"/>
      <c r="J1027" s="245"/>
    </row>
    <row r="1028" spans="1:10" ht="20.100000000000001" customHeight="1">
      <c r="A1028" s="232"/>
      <c r="B1028" s="233"/>
      <c r="C1028" s="234" t="s">
        <v>106</v>
      </c>
      <c r="D1028" s="235">
        <v>28.448176005472799</v>
      </c>
      <c r="E1028" s="236">
        <v>28.448176005472799</v>
      </c>
      <c r="F1028" s="236">
        <v>12.6436337802101</v>
      </c>
      <c r="G1028" s="246">
        <v>0.44444444444444398</v>
      </c>
      <c r="H1028" s="244"/>
      <c r="I1028" s="244"/>
      <c r="J1028" s="245"/>
    </row>
    <row r="1029" spans="1:10" ht="20.100000000000001" customHeight="1">
      <c r="A1029" s="232"/>
      <c r="B1029" s="233"/>
      <c r="C1029" s="234" t="s">
        <v>110</v>
      </c>
      <c r="D1029" s="235">
        <v>7.5605031022524898</v>
      </c>
      <c r="E1029" s="236">
        <v>7.5605031022524898</v>
      </c>
      <c r="F1029" s="236">
        <v>8.74589606662175</v>
      </c>
      <c r="G1029" s="246">
        <v>1.0837637573477901</v>
      </c>
      <c r="H1029" s="244"/>
      <c r="I1029" s="244"/>
      <c r="J1029" s="245"/>
    </row>
    <row r="1030" spans="1:10" ht="20.100000000000001" customHeight="1">
      <c r="A1030" s="232"/>
      <c r="B1030" s="233"/>
      <c r="C1030" s="234" t="s">
        <v>111</v>
      </c>
      <c r="D1030" s="235">
        <v>130.02170864534901</v>
      </c>
      <c r="E1030" s="236">
        <v>130.02170864534901</v>
      </c>
      <c r="F1030" s="236">
        <v>180.563117611704</v>
      </c>
      <c r="G1030" s="246">
        <v>1.35329613723233</v>
      </c>
      <c r="H1030" s="236">
        <v>0</v>
      </c>
      <c r="I1030" s="244"/>
      <c r="J1030" s="245"/>
    </row>
    <row r="1031" spans="1:10" ht="20.100000000000001" customHeight="1">
      <c r="A1031" s="232"/>
      <c r="B1031" s="233"/>
      <c r="C1031" s="234" t="s">
        <v>112</v>
      </c>
      <c r="D1031" s="235">
        <v>52.021946939230297</v>
      </c>
      <c r="E1031" s="236">
        <v>49.1572851007598</v>
      </c>
      <c r="F1031" s="236">
        <v>15.0655472839011</v>
      </c>
      <c r="G1031" s="246">
        <v>0.31418679160923502</v>
      </c>
      <c r="H1031" s="236">
        <v>0</v>
      </c>
      <c r="I1031" s="244"/>
      <c r="J1031" s="245"/>
    </row>
    <row r="1032" spans="1:10" s="219" customFormat="1" ht="20.100000000000001" customHeight="1">
      <c r="A1032" s="232"/>
      <c r="B1032" s="233"/>
      <c r="C1032" s="234" t="s">
        <v>63</v>
      </c>
      <c r="D1032" s="237">
        <v>272.36512063156499</v>
      </c>
      <c r="E1032" s="238">
        <v>262.79599838668298</v>
      </c>
      <c r="F1032" s="238">
        <v>315.09642731335799</v>
      </c>
      <c r="G1032" s="247">
        <v>0.82660137845033099</v>
      </c>
      <c r="H1032" s="238">
        <v>0</v>
      </c>
      <c r="I1032" s="248"/>
      <c r="J1032" s="249"/>
    </row>
    <row r="1033" spans="1:10" ht="20.100000000000001" customHeight="1">
      <c r="A1033" s="232"/>
      <c r="B1033" s="233" t="s">
        <v>69</v>
      </c>
      <c r="C1033" s="234" t="s">
        <v>114</v>
      </c>
      <c r="D1033" s="235">
        <v>20.729962224989102</v>
      </c>
      <c r="E1033" s="236">
        <v>20.729962224989102</v>
      </c>
      <c r="F1033" s="236">
        <v>19.9007637359895</v>
      </c>
      <c r="G1033" s="246">
        <v>0.96</v>
      </c>
      <c r="H1033" s="236">
        <v>0</v>
      </c>
      <c r="I1033" s="244"/>
      <c r="J1033" s="245"/>
    </row>
    <row r="1034" spans="1:10" ht="20.100000000000001" customHeight="1">
      <c r="A1034" s="232"/>
      <c r="B1034" s="233"/>
      <c r="C1034" s="234" t="s">
        <v>116</v>
      </c>
      <c r="D1034" s="235">
        <v>76.641729586385097</v>
      </c>
      <c r="E1034" s="236">
        <v>61.886715544731203</v>
      </c>
      <c r="F1034" s="236">
        <v>50.609238883968501</v>
      </c>
      <c r="G1034" s="246">
        <v>0.90107410639123497</v>
      </c>
      <c r="H1034" s="236">
        <v>15.3284446636263</v>
      </c>
      <c r="I1034" s="244"/>
      <c r="J1034" s="245"/>
    </row>
    <row r="1035" spans="1:10" ht="20.100000000000001" customHeight="1">
      <c r="A1035" s="232"/>
      <c r="B1035" s="233"/>
      <c r="C1035" s="234" t="s">
        <v>117</v>
      </c>
      <c r="D1035" s="235">
        <v>11.2095228437736</v>
      </c>
      <c r="E1035" s="236">
        <v>11.2095228437736</v>
      </c>
      <c r="F1035" s="236">
        <v>17.668642197910799</v>
      </c>
      <c r="G1035" s="246">
        <v>1.3229685987595701</v>
      </c>
      <c r="H1035" s="236">
        <v>6.7475436566118896</v>
      </c>
      <c r="I1035" s="244"/>
      <c r="J1035" s="245"/>
    </row>
    <row r="1036" spans="1:10" ht="20.100000000000001" customHeight="1">
      <c r="A1036" s="232"/>
      <c r="B1036" s="233"/>
      <c r="C1036" s="234" t="s">
        <v>118</v>
      </c>
      <c r="D1036" s="235">
        <v>358.79666701411497</v>
      </c>
      <c r="E1036" s="236">
        <v>345.02977695378303</v>
      </c>
      <c r="F1036" s="236">
        <v>254.22025880627999</v>
      </c>
      <c r="G1036" s="246">
        <v>0.68805306860362703</v>
      </c>
      <c r="H1036" s="236">
        <v>51.456429816028702</v>
      </c>
      <c r="I1036" s="244"/>
      <c r="J1036" s="245"/>
    </row>
    <row r="1037" spans="1:10" ht="20.100000000000001" customHeight="1">
      <c r="A1037" s="232"/>
      <c r="B1037" s="233"/>
      <c r="C1037" s="234" t="s">
        <v>120</v>
      </c>
      <c r="D1037" s="235">
        <v>127.900050291274</v>
      </c>
      <c r="E1037" s="236">
        <v>125.395003583709</v>
      </c>
      <c r="F1037" s="236">
        <v>73.650618895122193</v>
      </c>
      <c r="G1037" s="246">
        <v>0.62812124502455902</v>
      </c>
      <c r="H1037" s="236">
        <v>15.2886262126649</v>
      </c>
      <c r="I1037" s="244"/>
      <c r="J1037" s="245"/>
    </row>
    <row r="1038" spans="1:10" ht="20.100000000000001" customHeight="1">
      <c r="A1038" s="232"/>
      <c r="B1038" s="233"/>
      <c r="C1038" s="234" t="s">
        <v>121</v>
      </c>
      <c r="D1038" s="235">
        <v>23.6079520774536</v>
      </c>
      <c r="E1038" s="236">
        <v>22.732487513845399</v>
      </c>
      <c r="F1038" s="236">
        <v>31.834420930417402</v>
      </c>
      <c r="G1038" s="246">
        <v>1.3026926604629301</v>
      </c>
      <c r="H1038" s="236">
        <v>1.6162422712767399</v>
      </c>
      <c r="I1038" s="244"/>
      <c r="J1038" s="245"/>
    </row>
    <row r="1039" spans="1:10" ht="20.100000000000001" customHeight="1">
      <c r="A1039" s="232"/>
      <c r="B1039" s="233"/>
      <c r="C1039" s="234" t="s">
        <v>122</v>
      </c>
      <c r="D1039" s="235">
        <v>255.26031407559199</v>
      </c>
      <c r="E1039" s="236">
        <v>243.99259297868699</v>
      </c>
      <c r="F1039" s="236">
        <v>256.68237181713403</v>
      </c>
      <c r="G1039" s="246">
        <v>1.0893388879347401</v>
      </c>
      <c r="H1039" s="236">
        <v>69.644582247381294</v>
      </c>
      <c r="I1039" s="244"/>
      <c r="J1039" s="245"/>
    </row>
    <row r="1040" spans="1:10" ht="20.100000000000001" customHeight="1">
      <c r="A1040" s="232"/>
      <c r="B1040" s="233"/>
      <c r="C1040" s="234" t="s">
        <v>123</v>
      </c>
      <c r="D1040" s="235">
        <v>601.45100679635402</v>
      </c>
      <c r="E1040" s="236">
        <v>601.45100679635402</v>
      </c>
      <c r="F1040" s="236">
        <v>1049.58655404818</v>
      </c>
      <c r="G1040" s="246">
        <v>1.75472420041655</v>
      </c>
      <c r="H1040" s="236">
        <v>499.93647320851397</v>
      </c>
      <c r="I1040" s="244"/>
      <c r="J1040" s="245"/>
    </row>
    <row r="1041" spans="1:10" ht="20.100000000000001" customHeight="1">
      <c r="A1041" s="232"/>
      <c r="B1041" s="233"/>
      <c r="C1041" s="234" t="s">
        <v>124</v>
      </c>
      <c r="D1041" s="235">
        <v>697.00359745480296</v>
      </c>
      <c r="E1041" s="236">
        <v>691.30774553722802</v>
      </c>
      <c r="F1041" s="236">
        <v>719.81555690995401</v>
      </c>
      <c r="G1041" s="246">
        <v>1.21971002252606</v>
      </c>
      <c r="H1041" s="236">
        <v>239.303067471806</v>
      </c>
      <c r="I1041" s="244"/>
      <c r="J1041" s="245"/>
    </row>
    <row r="1042" spans="1:10" ht="20.100000000000001" customHeight="1">
      <c r="A1042" s="232"/>
      <c r="B1042" s="233"/>
      <c r="C1042" s="234" t="s">
        <v>125</v>
      </c>
      <c r="D1042" s="235">
        <v>27.987676367692</v>
      </c>
      <c r="E1042" s="236">
        <v>22.703067833479199</v>
      </c>
      <c r="F1042" s="236">
        <v>32.346377448306299</v>
      </c>
      <c r="G1042" s="246">
        <v>1.3593251567789599</v>
      </c>
      <c r="H1042" s="236">
        <v>2.5667953413194802</v>
      </c>
      <c r="I1042" s="244"/>
      <c r="J1042" s="245"/>
    </row>
    <row r="1043" spans="1:10" s="219" customFormat="1" ht="20.100000000000001" customHeight="1">
      <c r="A1043" s="232"/>
      <c r="B1043" s="233"/>
      <c r="C1043" s="234" t="s">
        <v>63</v>
      </c>
      <c r="D1043" s="237">
        <v>2200.5884787324298</v>
      </c>
      <c r="E1043" s="238">
        <v>2146.4378818105802</v>
      </c>
      <c r="F1043" s="238">
        <v>2506.31480367326</v>
      </c>
      <c r="G1043" s="247">
        <v>1.12260079468982</v>
      </c>
      <c r="H1043" s="238">
        <v>901.88820488923</v>
      </c>
      <c r="I1043" s="248"/>
      <c r="J1043" s="249"/>
    </row>
    <row r="1044" spans="1:10" ht="20.100000000000001" customHeight="1">
      <c r="A1044" s="232"/>
      <c r="B1044" s="233" t="s">
        <v>70</v>
      </c>
      <c r="C1044" s="234" t="s">
        <v>127</v>
      </c>
      <c r="D1044" s="235">
        <v>77.186828751483802</v>
      </c>
      <c r="E1044" s="236">
        <v>77.186828751483802</v>
      </c>
      <c r="F1044" s="236">
        <v>30.847037805860701</v>
      </c>
      <c r="G1044" s="246">
        <v>0.69554883958436098</v>
      </c>
      <c r="H1044" s="236">
        <v>0</v>
      </c>
      <c r="I1044" s="244"/>
      <c r="J1044" s="245"/>
    </row>
    <row r="1045" spans="1:10" ht="20.100000000000001" customHeight="1">
      <c r="A1045" s="232"/>
      <c r="B1045" s="233"/>
      <c r="C1045" s="234" t="s">
        <v>128</v>
      </c>
      <c r="D1045" s="235">
        <v>3.83079141134326</v>
      </c>
      <c r="E1045" s="236">
        <v>3.83079141134326</v>
      </c>
      <c r="F1045" s="236">
        <v>7.35511950977906</v>
      </c>
      <c r="G1045" s="246">
        <v>1.92</v>
      </c>
      <c r="H1045" s="236">
        <v>5.5163396323342999</v>
      </c>
      <c r="I1045" s="244"/>
      <c r="J1045" s="245"/>
    </row>
    <row r="1046" spans="1:10" s="219" customFormat="1" ht="20.100000000000001" customHeight="1">
      <c r="A1046" s="232"/>
      <c r="B1046" s="233"/>
      <c r="C1046" s="234" t="s">
        <v>63</v>
      </c>
      <c r="D1046" s="237">
        <v>81.0176201628271</v>
      </c>
      <c r="E1046" s="238">
        <v>81.0176201628271</v>
      </c>
      <c r="F1046" s="238">
        <v>38.202157315639703</v>
      </c>
      <c r="G1046" s="247">
        <v>1.3077744197921799</v>
      </c>
      <c r="H1046" s="238">
        <v>5.5163396323342999</v>
      </c>
      <c r="I1046" s="248"/>
      <c r="J1046" s="249"/>
    </row>
    <row r="1047" spans="1:10" ht="20.100000000000001" customHeight="1">
      <c r="A1047" s="232"/>
      <c r="B1047" s="233" t="s">
        <v>71</v>
      </c>
      <c r="C1047" s="234" t="s">
        <v>131</v>
      </c>
      <c r="D1047" s="235">
        <v>254.92266822235399</v>
      </c>
      <c r="E1047" s="236">
        <v>254.92266822235399</v>
      </c>
      <c r="F1047" s="236">
        <v>183.48722940111</v>
      </c>
      <c r="G1047" s="246">
        <v>0.94609699116331003</v>
      </c>
      <c r="H1047" s="236">
        <v>9.7343262921121401</v>
      </c>
      <c r="I1047" s="244"/>
      <c r="J1047" s="245"/>
    </row>
    <row r="1048" spans="1:10" ht="20.100000000000001" customHeight="1">
      <c r="A1048" s="232"/>
      <c r="B1048" s="233"/>
      <c r="C1048" s="234" t="s">
        <v>132</v>
      </c>
      <c r="D1048" s="235">
        <v>7.59545640102208</v>
      </c>
      <c r="E1048" s="236">
        <v>7.59545640102208</v>
      </c>
      <c r="F1048" s="236">
        <v>9.0020224012113506</v>
      </c>
      <c r="G1048" s="246">
        <v>1.18518518518519</v>
      </c>
      <c r="H1048" s="236">
        <v>0</v>
      </c>
      <c r="I1048" s="244"/>
      <c r="J1048" s="245"/>
    </row>
    <row r="1049" spans="1:10" ht="20.100000000000001" customHeight="1">
      <c r="A1049" s="232"/>
      <c r="B1049" s="233"/>
      <c r="C1049" s="234" t="s">
        <v>133</v>
      </c>
      <c r="D1049" s="235">
        <v>1.5131263005</v>
      </c>
      <c r="E1049" s="236">
        <v>1.5131263005</v>
      </c>
      <c r="F1049" s="236">
        <v>2.1789018727199898</v>
      </c>
      <c r="G1049" s="246">
        <v>1.44</v>
      </c>
      <c r="H1049" s="236">
        <v>2.1789018727199898</v>
      </c>
      <c r="I1049" s="244"/>
      <c r="J1049" s="245"/>
    </row>
    <row r="1050" spans="1:10" ht="20.100000000000001" customHeight="1">
      <c r="A1050" s="232"/>
      <c r="B1050" s="233"/>
      <c r="C1050" s="234" t="s">
        <v>134</v>
      </c>
      <c r="D1050" s="235">
        <v>78.778046298913793</v>
      </c>
      <c r="E1050" s="236">
        <v>78.778046298913793</v>
      </c>
      <c r="F1050" s="236">
        <v>65.075261335458606</v>
      </c>
      <c r="G1050" s="246">
        <v>0.80361385581107703</v>
      </c>
      <c r="H1050" s="236">
        <v>83.109068040854893</v>
      </c>
      <c r="I1050" s="244"/>
      <c r="J1050" s="245"/>
    </row>
    <row r="1051" spans="1:10" ht="20.100000000000001" customHeight="1">
      <c r="A1051" s="232"/>
      <c r="B1051" s="233"/>
      <c r="C1051" s="234" t="s">
        <v>135</v>
      </c>
      <c r="D1051" s="235">
        <v>65.144175268909393</v>
      </c>
      <c r="E1051" s="236">
        <v>65.144175268909393</v>
      </c>
      <c r="F1051" s="236">
        <v>13.0969846993647</v>
      </c>
      <c r="G1051" s="246">
        <v>0.19816055487114101</v>
      </c>
      <c r="H1051" s="236">
        <v>2.2840438506369498</v>
      </c>
      <c r="I1051" s="244"/>
      <c r="J1051" s="245"/>
    </row>
    <row r="1052" spans="1:10" ht="20.100000000000001" customHeight="1">
      <c r="A1052" s="232"/>
      <c r="B1052" s="233"/>
      <c r="C1052" s="234" t="s">
        <v>136</v>
      </c>
      <c r="D1052" s="235">
        <v>21.9096969354027</v>
      </c>
      <c r="E1052" s="236">
        <v>21.9096969354027</v>
      </c>
      <c r="F1052" s="236">
        <v>42.066618115973199</v>
      </c>
      <c r="G1052" s="246">
        <v>1.92</v>
      </c>
      <c r="H1052" s="236">
        <v>0</v>
      </c>
      <c r="I1052" s="244"/>
      <c r="J1052" s="245"/>
    </row>
    <row r="1053" spans="1:10" ht="20.100000000000001" customHeight="1">
      <c r="A1053" s="232"/>
      <c r="B1053" s="233"/>
      <c r="C1053" s="234" t="s">
        <v>137</v>
      </c>
      <c r="D1053" s="235">
        <v>1.8709050897472499</v>
      </c>
      <c r="E1053" s="236">
        <v>1.8709050897472499</v>
      </c>
      <c r="F1053" s="236">
        <v>0.538820665847209</v>
      </c>
      <c r="G1053" s="246">
        <v>0.28799999999999998</v>
      </c>
      <c r="H1053" s="236">
        <v>0</v>
      </c>
      <c r="I1053" s="244"/>
      <c r="J1053" s="245"/>
    </row>
    <row r="1054" spans="1:10" ht="20.100000000000001" customHeight="1">
      <c r="A1054" s="232"/>
      <c r="B1054" s="233"/>
      <c r="C1054" s="234" t="s">
        <v>138</v>
      </c>
      <c r="D1054" s="235">
        <v>150.399792630989</v>
      </c>
      <c r="E1054" s="236">
        <v>150.399792630989</v>
      </c>
      <c r="F1054" s="236">
        <v>285.16551118391197</v>
      </c>
      <c r="G1054" s="246">
        <v>2.0851851851851899</v>
      </c>
      <c r="H1054" s="236">
        <v>273.15854229195799</v>
      </c>
      <c r="I1054" s="244"/>
      <c r="J1054" s="245"/>
    </row>
    <row r="1055" spans="1:10" s="219" customFormat="1" ht="20.100000000000001" customHeight="1">
      <c r="A1055" s="232"/>
      <c r="B1055" s="233"/>
      <c r="C1055" s="234" t="s">
        <v>63</v>
      </c>
      <c r="D1055" s="237">
        <v>582.13386714783803</v>
      </c>
      <c r="E1055" s="238">
        <v>582.13386714783803</v>
      </c>
      <c r="F1055" s="238">
        <v>600.61134967559701</v>
      </c>
      <c r="G1055" s="247">
        <v>1.10828022152699</v>
      </c>
      <c r="H1055" s="238">
        <v>370.464882348282</v>
      </c>
      <c r="I1055" s="248"/>
      <c r="J1055" s="249"/>
    </row>
    <row r="1056" spans="1:10" ht="20.100000000000001" customHeight="1">
      <c r="A1056" s="232"/>
      <c r="B1056" s="233" t="s">
        <v>72</v>
      </c>
      <c r="C1056" s="234" t="s">
        <v>140</v>
      </c>
      <c r="D1056" s="235">
        <v>43.814602306760797</v>
      </c>
      <c r="E1056" s="236">
        <v>13.1443806920282</v>
      </c>
      <c r="F1056" s="236">
        <v>1.7525840922704301</v>
      </c>
      <c r="G1056" s="246">
        <v>0.04</v>
      </c>
      <c r="H1056" s="236">
        <v>0</v>
      </c>
      <c r="I1056" s="244"/>
      <c r="J1056" s="245"/>
    </row>
    <row r="1057" spans="1:10" ht="20.100000000000001" customHeight="1">
      <c r="A1057" s="232"/>
      <c r="B1057" s="233"/>
      <c r="C1057" s="234" t="s">
        <v>141</v>
      </c>
      <c r="D1057" s="235">
        <v>725.55854524745496</v>
      </c>
      <c r="E1057" s="236">
        <v>725.55854524745496</v>
      </c>
      <c r="F1057" s="236">
        <v>1133.5982636718099</v>
      </c>
      <c r="G1057" s="246">
        <v>1.4406832176019799</v>
      </c>
      <c r="H1057" s="236">
        <v>845.50920738001798</v>
      </c>
      <c r="I1057" s="244"/>
      <c r="J1057" s="245"/>
    </row>
    <row r="1058" spans="1:10" ht="20.100000000000001" customHeight="1">
      <c r="A1058" s="232"/>
      <c r="B1058" s="233"/>
      <c r="C1058" s="234" t="s">
        <v>142</v>
      </c>
      <c r="D1058" s="235">
        <v>108.393959835033</v>
      </c>
      <c r="E1058" s="236">
        <v>108.393959835033</v>
      </c>
      <c r="F1058" s="236">
        <v>81.110531931398995</v>
      </c>
      <c r="G1058" s="246">
        <v>0.90952666367811896</v>
      </c>
      <c r="H1058" s="236">
        <v>8.1436743076172302</v>
      </c>
      <c r="I1058" s="244"/>
      <c r="J1058" s="245"/>
    </row>
    <row r="1059" spans="1:10" ht="20.100000000000001" customHeight="1">
      <c r="A1059" s="232"/>
      <c r="B1059" s="233"/>
      <c r="C1059" s="234" t="s">
        <v>145</v>
      </c>
      <c r="D1059" s="235">
        <v>21.804818141195401</v>
      </c>
      <c r="E1059" s="236">
        <v>21.804818141195401</v>
      </c>
      <c r="F1059" s="236">
        <v>17.566747912096002</v>
      </c>
      <c r="G1059" s="246">
        <v>0.97637305194466795</v>
      </c>
      <c r="H1059" s="236">
        <v>12.455857973032501</v>
      </c>
      <c r="I1059" s="244"/>
      <c r="J1059" s="245"/>
    </row>
    <row r="1060" spans="1:10" ht="20.100000000000001" customHeight="1">
      <c r="A1060" s="232"/>
      <c r="B1060" s="233"/>
      <c r="C1060" s="234" t="s">
        <v>146</v>
      </c>
      <c r="D1060" s="235">
        <v>144.35683883920001</v>
      </c>
      <c r="E1060" s="236">
        <v>135.57265884610899</v>
      </c>
      <c r="F1060" s="236">
        <v>107.972200454202</v>
      </c>
      <c r="G1060" s="246">
        <v>0.69545307098393405</v>
      </c>
      <c r="H1060" s="236">
        <v>0.75917418936784598</v>
      </c>
      <c r="I1060" s="244"/>
      <c r="J1060" s="245"/>
    </row>
    <row r="1061" spans="1:10" ht="20.100000000000001" customHeight="1">
      <c r="A1061" s="232"/>
      <c r="B1061" s="233"/>
      <c r="C1061" s="234" t="s">
        <v>148</v>
      </c>
      <c r="D1061" s="235">
        <v>241.250110420472</v>
      </c>
      <c r="E1061" s="236">
        <v>241.250110420472</v>
      </c>
      <c r="F1061" s="236">
        <v>236.841413052902</v>
      </c>
      <c r="G1061" s="246">
        <v>0.87859694044244996</v>
      </c>
      <c r="H1061" s="236">
        <v>0</v>
      </c>
      <c r="I1061" s="244"/>
      <c r="J1061" s="245"/>
    </row>
    <row r="1062" spans="1:10" ht="20.100000000000001" customHeight="1">
      <c r="A1062" s="232"/>
      <c r="B1062" s="233"/>
      <c r="C1062" s="234" t="s">
        <v>149</v>
      </c>
      <c r="D1062" s="235">
        <v>135.62390372598301</v>
      </c>
      <c r="E1062" s="236">
        <v>135.62390372598301</v>
      </c>
      <c r="F1062" s="236">
        <v>185.71111663174801</v>
      </c>
      <c r="G1062" s="246">
        <v>1.30919751725404</v>
      </c>
      <c r="H1062" s="236">
        <v>52.424741112322202</v>
      </c>
      <c r="I1062" s="244"/>
      <c r="J1062" s="245"/>
    </row>
    <row r="1063" spans="1:10" ht="20.100000000000001" customHeight="1">
      <c r="A1063" s="232"/>
      <c r="B1063" s="233"/>
      <c r="C1063" s="234" t="s">
        <v>150</v>
      </c>
      <c r="D1063" s="235">
        <v>26.342151556500198</v>
      </c>
      <c r="E1063" s="236">
        <v>26.342151556500198</v>
      </c>
      <c r="F1063" s="236">
        <v>27.121270179958099</v>
      </c>
      <c r="G1063" s="246">
        <v>0.52591448375597305</v>
      </c>
      <c r="H1063" s="236">
        <v>0.65728808627545998</v>
      </c>
      <c r="I1063" s="244"/>
      <c r="J1063" s="245"/>
    </row>
    <row r="1064" spans="1:10" s="219" customFormat="1" ht="20.100000000000001" customHeight="1">
      <c r="A1064" s="232"/>
      <c r="B1064" s="233"/>
      <c r="C1064" s="234" t="s">
        <v>63</v>
      </c>
      <c r="D1064" s="237">
        <v>1447.1449300725999</v>
      </c>
      <c r="E1064" s="238">
        <v>1407.6905284647801</v>
      </c>
      <c r="F1064" s="238">
        <v>1791.6741279263899</v>
      </c>
      <c r="G1064" s="247">
        <v>0.84696811820764495</v>
      </c>
      <c r="H1064" s="238">
        <v>919.94994304863303</v>
      </c>
      <c r="I1064" s="248"/>
      <c r="J1064" s="249"/>
    </row>
    <row r="1065" spans="1:10" ht="20.100000000000001" customHeight="1">
      <c r="A1065" s="232"/>
      <c r="B1065" s="233" t="s">
        <v>73</v>
      </c>
      <c r="C1065" s="234" t="s">
        <v>154</v>
      </c>
      <c r="D1065" s="235">
        <v>121.90582983912699</v>
      </c>
      <c r="E1065" s="236">
        <v>121.90582983912699</v>
      </c>
      <c r="F1065" s="236">
        <v>100.980525837672</v>
      </c>
      <c r="G1065" s="246">
        <v>0.87567645701813401</v>
      </c>
      <c r="H1065" s="236">
        <v>17.4432087147243</v>
      </c>
      <c r="I1065" s="244"/>
      <c r="J1065" s="245"/>
    </row>
    <row r="1066" spans="1:10" ht="20.100000000000001" customHeight="1">
      <c r="A1066" s="232"/>
      <c r="B1066" s="233"/>
      <c r="C1066" s="234" t="s">
        <v>155</v>
      </c>
      <c r="D1066" s="235">
        <v>6.76921779709786</v>
      </c>
      <c r="E1066" s="236">
        <v>6.1105773194864099</v>
      </c>
      <c r="F1066" s="236">
        <v>2.1335694582615798</v>
      </c>
      <c r="G1066" s="246">
        <v>0.24975988794888401</v>
      </c>
      <c r="H1066" s="236">
        <v>0.544760458287879</v>
      </c>
      <c r="I1066" s="244"/>
      <c r="J1066" s="245"/>
    </row>
    <row r="1067" spans="1:10" s="219" customFormat="1" ht="20.100000000000001" customHeight="1">
      <c r="A1067" s="232"/>
      <c r="B1067" s="233"/>
      <c r="C1067" s="234" t="s">
        <v>63</v>
      </c>
      <c r="D1067" s="237">
        <v>128.675047636225</v>
      </c>
      <c r="E1067" s="238">
        <v>128.01640715861399</v>
      </c>
      <c r="F1067" s="238">
        <v>103.11409529593401</v>
      </c>
      <c r="G1067" s="247">
        <v>0.56271817248350897</v>
      </c>
      <c r="H1067" s="238">
        <v>17.9879691730122</v>
      </c>
      <c r="I1067" s="248"/>
      <c r="J1067" s="249"/>
    </row>
    <row r="1068" spans="1:10" ht="20.100000000000001" customHeight="1">
      <c r="A1068" s="232"/>
      <c r="B1068" s="233" t="s">
        <v>74</v>
      </c>
      <c r="C1068" s="234" t="s">
        <v>164</v>
      </c>
      <c r="D1068" s="235">
        <v>8.7106128715589897</v>
      </c>
      <c r="E1068" s="236">
        <v>8.7106128715589897</v>
      </c>
      <c r="F1068" s="236">
        <v>1.25432825350449</v>
      </c>
      <c r="G1068" s="246">
        <v>0.14399999999999999</v>
      </c>
      <c r="H1068" s="236">
        <v>0.62716412675224698</v>
      </c>
      <c r="I1068" s="244"/>
      <c r="J1068" s="245"/>
    </row>
    <row r="1069" spans="1:10" ht="20.100000000000001" customHeight="1">
      <c r="A1069" s="232"/>
      <c r="B1069" s="233"/>
      <c r="C1069" s="234" t="s">
        <v>166</v>
      </c>
      <c r="D1069" s="235">
        <v>51.705565559651099</v>
      </c>
      <c r="E1069" s="236">
        <v>51.705565559651099</v>
      </c>
      <c r="F1069" s="236">
        <v>9.30700180073719</v>
      </c>
      <c r="G1069" s="246">
        <v>0.18</v>
      </c>
      <c r="H1069" s="244"/>
      <c r="I1069" s="244"/>
      <c r="J1069" s="245"/>
    </row>
    <row r="1070" spans="1:10" ht="20.100000000000001" customHeight="1">
      <c r="A1070" s="232"/>
      <c r="B1070" s="233"/>
      <c r="C1070" s="234" t="s">
        <v>167</v>
      </c>
      <c r="D1070" s="235">
        <v>50.397453764230299</v>
      </c>
      <c r="E1070" s="236">
        <v>47.442322361796599</v>
      </c>
      <c r="F1070" s="236">
        <v>67.972135335722498</v>
      </c>
      <c r="G1070" s="246">
        <v>1.3487216170426</v>
      </c>
      <c r="H1070" s="236">
        <v>0</v>
      </c>
      <c r="I1070" s="244"/>
      <c r="J1070" s="245"/>
    </row>
    <row r="1071" spans="1:10" ht="20.100000000000001" customHeight="1">
      <c r="A1071" s="232"/>
      <c r="B1071" s="233"/>
      <c r="C1071" s="234" t="s">
        <v>168</v>
      </c>
      <c r="D1071" s="235">
        <v>213.90190514437299</v>
      </c>
      <c r="E1071" s="236">
        <v>130.29592654850401</v>
      </c>
      <c r="F1071" s="236">
        <v>85.580318263213798</v>
      </c>
      <c r="G1071" s="246">
        <v>0.407766199001241</v>
      </c>
      <c r="H1071" s="236">
        <v>0</v>
      </c>
      <c r="I1071" s="244"/>
      <c r="J1071" s="245"/>
    </row>
    <row r="1072" spans="1:10" ht="20.100000000000001" customHeight="1">
      <c r="A1072" s="232"/>
      <c r="B1072" s="233"/>
      <c r="C1072" s="234" t="s">
        <v>171</v>
      </c>
      <c r="D1072" s="235">
        <v>101.483595399517</v>
      </c>
      <c r="E1072" s="236">
        <v>2.6256025438276298</v>
      </c>
      <c r="F1072" s="236">
        <v>1.3580889502735101</v>
      </c>
      <c r="G1072" s="246">
        <v>0.170075430014202</v>
      </c>
      <c r="H1072" s="236">
        <v>0</v>
      </c>
      <c r="I1072" s="244"/>
      <c r="J1072" s="245"/>
    </row>
    <row r="1073" spans="1:10" ht="20.100000000000001" customHeight="1">
      <c r="A1073" s="232"/>
      <c r="B1073" s="233"/>
      <c r="C1073" s="234" t="s">
        <v>172</v>
      </c>
      <c r="D1073" s="235">
        <v>10.161591830175199</v>
      </c>
      <c r="E1073" s="236">
        <v>5.0807959150875899</v>
      </c>
      <c r="F1073" s="236">
        <v>4.8775640784840899</v>
      </c>
      <c r="G1073" s="246">
        <v>0.48</v>
      </c>
      <c r="H1073" s="236">
        <v>0</v>
      </c>
      <c r="I1073" s="244"/>
      <c r="J1073" s="245"/>
    </row>
    <row r="1074" spans="1:10" s="219" customFormat="1" ht="20.100000000000001" customHeight="1">
      <c r="A1074" s="232"/>
      <c r="B1074" s="233"/>
      <c r="C1074" s="234" t="s">
        <v>63</v>
      </c>
      <c r="D1074" s="237">
        <v>436.36072456950598</v>
      </c>
      <c r="E1074" s="238">
        <v>245.860825800426</v>
      </c>
      <c r="F1074" s="238">
        <v>170.349436681936</v>
      </c>
      <c r="G1074" s="247">
        <v>0.45509387434300802</v>
      </c>
      <c r="H1074" s="238">
        <v>0.62716412675224698</v>
      </c>
      <c r="I1074" s="248"/>
      <c r="J1074" s="249"/>
    </row>
    <row r="1075" spans="1:10" ht="20.100000000000001" customHeight="1">
      <c r="A1075" s="232"/>
      <c r="B1075" s="233" t="s">
        <v>75</v>
      </c>
      <c r="C1075" s="234" t="s">
        <v>178</v>
      </c>
      <c r="D1075" s="235">
        <v>235.86349697456399</v>
      </c>
      <c r="E1075" s="236">
        <v>203.523452744834</v>
      </c>
      <c r="F1075" s="236">
        <v>268.00798719021702</v>
      </c>
      <c r="G1075" s="246">
        <v>0.979324141574478</v>
      </c>
      <c r="H1075" s="236">
        <v>51.202748666469397</v>
      </c>
      <c r="I1075" s="244"/>
      <c r="J1075" s="245"/>
    </row>
    <row r="1076" spans="1:10" ht="20.100000000000001" customHeight="1">
      <c r="A1076" s="232"/>
      <c r="B1076" s="233"/>
      <c r="C1076" s="234" t="s">
        <v>180</v>
      </c>
      <c r="D1076" s="235">
        <v>353.01857463297603</v>
      </c>
      <c r="E1076" s="236">
        <v>340.88678892737499</v>
      </c>
      <c r="F1076" s="236">
        <v>365.43274408787403</v>
      </c>
      <c r="G1076" s="246">
        <v>1.08007791012803</v>
      </c>
      <c r="H1076" s="236">
        <v>150.88961102021901</v>
      </c>
      <c r="I1076" s="244"/>
      <c r="J1076" s="245"/>
    </row>
    <row r="1077" spans="1:10" ht="20.100000000000001" customHeight="1">
      <c r="A1077" s="232"/>
      <c r="B1077" s="233"/>
      <c r="C1077" s="234" t="s">
        <v>181</v>
      </c>
      <c r="D1077" s="235">
        <v>18.4458131046419</v>
      </c>
      <c r="E1077" s="236">
        <v>18.4458131046419</v>
      </c>
      <c r="F1077" s="236">
        <v>22.1349757255703</v>
      </c>
      <c r="G1077" s="246">
        <v>1.2</v>
      </c>
      <c r="H1077" s="236">
        <v>0</v>
      </c>
      <c r="I1077" s="244"/>
      <c r="J1077" s="245"/>
    </row>
    <row r="1078" spans="1:10" ht="20.100000000000001" customHeight="1">
      <c r="A1078" s="232"/>
      <c r="B1078" s="233"/>
      <c r="C1078" s="234" t="s">
        <v>183</v>
      </c>
      <c r="D1078" s="235">
        <v>41.547258008382997</v>
      </c>
      <c r="E1078" s="236">
        <v>40.337975718674599</v>
      </c>
      <c r="F1078" s="236">
        <v>3.5630598145920098</v>
      </c>
      <c r="G1078" s="246">
        <v>8.5759204948569201E-2</v>
      </c>
      <c r="H1078" s="236">
        <v>0</v>
      </c>
      <c r="I1078" s="244"/>
      <c r="J1078" s="245"/>
    </row>
    <row r="1079" spans="1:10" ht="20.100000000000001" customHeight="1">
      <c r="A1079" s="232"/>
      <c r="B1079" s="233"/>
      <c r="C1079" s="234" t="s">
        <v>184</v>
      </c>
      <c r="D1079" s="235">
        <v>186.314280801401</v>
      </c>
      <c r="E1079" s="236">
        <v>154.27997678716901</v>
      </c>
      <c r="F1079" s="236">
        <v>157.74591229539499</v>
      </c>
      <c r="G1079" s="246">
        <v>1.1412172615315599</v>
      </c>
      <c r="H1079" s="236">
        <v>2.5157133484860901</v>
      </c>
      <c r="I1079" s="244"/>
      <c r="J1079" s="245"/>
    </row>
    <row r="1080" spans="1:10" ht="20.100000000000001" customHeight="1">
      <c r="A1080" s="232"/>
      <c r="B1080" s="233"/>
      <c r="C1080" s="234" t="s">
        <v>185</v>
      </c>
      <c r="D1080" s="235">
        <v>25.639579560873599</v>
      </c>
      <c r="E1080" s="236">
        <v>25.639579560873599</v>
      </c>
      <c r="F1080" s="236">
        <v>33.154628742508898</v>
      </c>
      <c r="G1080" s="246">
        <v>1.2931034482758601</v>
      </c>
      <c r="H1080" s="236">
        <v>0</v>
      </c>
      <c r="I1080" s="244"/>
      <c r="J1080" s="245"/>
    </row>
    <row r="1081" spans="1:10" ht="20.100000000000001" customHeight="1">
      <c r="A1081" s="232"/>
      <c r="B1081" s="233"/>
      <c r="C1081" s="234" t="s">
        <v>186</v>
      </c>
      <c r="D1081" s="235">
        <v>65.238368514579193</v>
      </c>
      <c r="E1081" s="236">
        <v>65.238368514579193</v>
      </c>
      <c r="F1081" s="236">
        <v>93.943250660993996</v>
      </c>
      <c r="G1081" s="246">
        <v>1.44</v>
      </c>
      <c r="H1081" s="236">
        <v>0</v>
      </c>
      <c r="I1081" s="244"/>
      <c r="J1081" s="245"/>
    </row>
    <row r="1082" spans="1:10" ht="20.100000000000001" customHeight="1">
      <c r="A1082" s="232"/>
      <c r="B1082" s="233"/>
      <c r="C1082" s="234" t="s">
        <v>188</v>
      </c>
      <c r="D1082" s="235">
        <v>67.347957799552205</v>
      </c>
      <c r="E1082" s="236">
        <v>47.040115489730802</v>
      </c>
      <c r="F1082" s="236">
        <v>29.769719573</v>
      </c>
      <c r="G1082" s="246">
        <v>0.47256328649061102</v>
      </c>
      <c r="H1082" s="236">
        <v>7.5610920091217704</v>
      </c>
      <c r="I1082" s="244"/>
      <c r="J1082" s="245"/>
    </row>
    <row r="1083" spans="1:10" ht="20.100000000000001" customHeight="1">
      <c r="A1083" s="232"/>
      <c r="B1083" s="233"/>
      <c r="C1083" s="234" t="s">
        <v>189</v>
      </c>
      <c r="D1083" s="235">
        <v>311.46847936011898</v>
      </c>
      <c r="E1083" s="236">
        <v>253.430165235006</v>
      </c>
      <c r="F1083" s="236">
        <v>186.75450985279599</v>
      </c>
      <c r="G1083" s="246">
        <v>0.88466971550935802</v>
      </c>
      <c r="H1083" s="236">
        <v>79.033990469059205</v>
      </c>
      <c r="I1083" s="244"/>
      <c r="J1083" s="245"/>
    </row>
    <row r="1084" spans="1:10" ht="20.100000000000001" customHeight="1">
      <c r="A1084" s="232"/>
      <c r="B1084" s="233"/>
      <c r="C1084" s="234" t="s">
        <v>191</v>
      </c>
      <c r="D1084" s="235">
        <v>20.624372651954801</v>
      </c>
      <c r="E1084" s="236">
        <v>2.3498988046691198</v>
      </c>
      <c r="F1084" s="236">
        <v>1.1279514262411801</v>
      </c>
      <c r="G1084" s="246">
        <v>0.12</v>
      </c>
      <c r="H1084" s="236">
        <v>0</v>
      </c>
      <c r="I1084" s="244"/>
      <c r="J1084" s="245"/>
    </row>
    <row r="1085" spans="1:10" ht="20.100000000000001" customHeight="1">
      <c r="A1085" s="232"/>
      <c r="B1085" s="233"/>
      <c r="C1085" s="234" t="s">
        <v>192</v>
      </c>
      <c r="D1085" s="235">
        <v>37.798641739260802</v>
      </c>
      <c r="E1085" s="236">
        <v>26.437597060145901</v>
      </c>
      <c r="F1085" s="236">
        <v>6.0226236119524703</v>
      </c>
      <c r="G1085" s="246">
        <v>0.17047487587382401</v>
      </c>
      <c r="H1085" s="236">
        <v>1.6359904337925399</v>
      </c>
      <c r="I1085" s="244"/>
      <c r="J1085" s="245"/>
    </row>
    <row r="1086" spans="1:10" s="219" customFormat="1" ht="20.100000000000001" customHeight="1">
      <c r="A1086" s="232"/>
      <c r="B1086" s="233"/>
      <c r="C1086" s="234" t="s">
        <v>63</v>
      </c>
      <c r="D1086" s="237">
        <v>1363.3068231483101</v>
      </c>
      <c r="E1086" s="238">
        <v>1177.6097319477001</v>
      </c>
      <c r="F1086" s="238">
        <v>1167.6573629811401</v>
      </c>
      <c r="G1086" s="247">
        <v>0.80610816766657101</v>
      </c>
      <c r="H1086" s="238">
        <v>292.83914594714798</v>
      </c>
      <c r="I1086" s="248"/>
      <c r="J1086" s="249"/>
    </row>
    <row r="1087" spans="1:10" ht="20.100000000000001" customHeight="1">
      <c r="A1087" s="232" t="s">
        <v>53</v>
      </c>
      <c r="B1087" s="233" t="s">
        <v>66</v>
      </c>
      <c r="C1087" s="234" t="s">
        <v>78</v>
      </c>
      <c r="D1087" s="235">
        <v>139.78494146622501</v>
      </c>
      <c r="E1087" s="236">
        <v>121.071921295121</v>
      </c>
      <c r="F1087" s="236">
        <v>87.648294399484598</v>
      </c>
      <c r="G1087" s="246">
        <v>0.68936361515017697</v>
      </c>
      <c r="H1087" s="236">
        <v>46.196808710998802</v>
      </c>
      <c r="I1087" s="244"/>
      <c r="J1087" s="245"/>
    </row>
    <row r="1088" spans="1:10" ht="20.100000000000001" customHeight="1">
      <c r="A1088" s="232"/>
      <c r="B1088" s="233"/>
      <c r="C1088" s="234" t="s">
        <v>79</v>
      </c>
      <c r="D1088" s="235">
        <v>1781.0930018394299</v>
      </c>
      <c r="E1088" s="236">
        <v>1451.65275194849</v>
      </c>
      <c r="F1088" s="236">
        <v>980.03112091541004</v>
      </c>
      <c r="G1088" s="246">
        <v>0.64320832191969102</v>
      </c>
      <c r="H1088" s="236">
        <v>145.41627321985499</v>
      </c>
      <c r="I1088" s="236">
        <v>11.1777186919321</v>
      </c>
      <c r="J1088" s="242">
        <v>11.1777186919321</v>
      </c>
    </row>
    <row r="1089" spans="1:10" ht="20.100000000000001" customHeight="1">
      <c r="A1089" s="232"/>
      <c r="B1089" s="233"/>
      <c r="C1089" s="234" t="s">
        <v>80</v>
      </c>
      <c r="D1089" s="235">
        <v>30</v>
      </c>
      <c r="E1089" s="236">
        <v>30</v>
      </c>
      <c r="F1089" s="236">
        <v>15</v>
      </c>
      <c r="G1089" s="246">
        <v>0.5</v>
      </c>
      <c r="H1089" s="236">
        <v>15</v>
      </c>
      <c r="I1089" s="236">
        <v>0.22</v>
      </c>
      <c r="J1089" s="242">
        <v>0.08</v>
      </c>
    </row>
    <row r="1090" spans="1:10" ht="20.100000000000001" customHeight="1">
      <c r="A1090" s="232"/>
      <c r="B1090" s="233"/>
      <c r="C1090" s="234" t="s">
        <v>81</v>
      </c>
      <c r="D1090" s="235">
        <v>0.51295000000000002</v>
      </c>
      <c r="E1090" s="236">
        <v>0.33598224999999998</v>
      </c>
      <c r="F1090" s="236">
        <v>1.12849</v>
      </c>
      <c r="G1090" s="246">
        <v>2.2000000000000002</v>
      </c>
      <c r="H1090" s="236">
        <v>0.82072000000000001</v>
      </c>
      <c r="I1090" s="236">
        <v>0</v>
      </c>
      <c r="J1090" s="242">
        <v>0</v>
      </c>
    </row>
    <row r="1091" spans="1:10" ht="20.100000000000001" customHeight="1">
      <c r="A1091" s="232"/>
      <c r="B1091" s="233"/>
      <c r="C1091" s="234" t="s">
        <v>82</v>
      </c>
      <c r="D1091" s="235">
        <v>453.90372206461097</v>
      </c>
      <c r="E1091" s="236">
        <v>426.71877859472397</v>
      </c>
      <c r="F1091" s="236">
        <v>217.96153788806899</v>
      </c>
      <c r="G1091" s="246">
        <v>0.70729977365036201</v>
      </c>
      <c r="H1091" s="236">
        <v>65.839108358144699</v>
      </c>
      <c r="I1091" s="236">
        <v>0</v>
      </c>
      <c r="J1091" s="242">
        <v>0</v>
      </c>
    </row>
    <row r="1092" spans="1:10" ht="20.100000000000001" customHeight="1">
      <c r="A1092" s="232"/>
      <c r="B1092" s="233"/>
      <c r="C1092" s="234" t="s">
        <v>83</v>
      </c>
      <c r="D1092" s="235">
        <v>31.756579537867701</v>
      </c>
      <c r="E1092" s="236">
        <v>31.756579537867701</v>
      </c>
      <c r="F1092" s="236">
        <v>13.9728949966618</v>
      </c>
      <c r="G1092" s="246">
        <v>0.44</v>
      </c>
      <c r="H1092" s="236">
        <v>6.9864474983309002</v>
      </c>
      <c r="I1092" s="244"/>
      <c r="J1092" s="245"/>
    </row>
    <row r="1093" spans="1:10" ht="20.100000000000001" customHeight="1">
      <c r="A1093" s="232"/>
      <c r="B1093" s="233"/>
      <c r="C1093" s="234" t="s">
        <v>84</v>
      </c>
      <c r="D1093" s="235">
        <v>45.616500000000002</v>
      </c>
      <c r="E1093" s="236">
        <v>45.616500000000002</v>
      </c>
      <c r="F1093" s="236">
        <v>130.76730000000001</v>
      </c>
      <c r="G1093" s="246">
        <v>2.5</v>
      </c>
      <c r="H1093" s="236">
        <v>17.232900000000001</v>
      </c>
      <c r="I1093" s="236">
        <v>4.3082250000000002</v>
      </c>
      <c r="J1093" s="242">
        <v>4.3082250000000002</v>
      </c>
    </row>
    <row r="1094" spans="1:10" ht="20.100000000000001" customHeight="1">
      <c r="A1094" s="232"/>
      <c r="B1094" s="233"/>
      <c r="C1094" s="234" t="s">
        <v>85</v>
      </c>
      <c r="D1094" s="235">
        <v>250.943381402553</v>
      </c>
      <c r="E1094" s="236">
        <v>224.56116726732699</v>
      </c>
      <c r="F1094" s="236">
        <v>77.603895250632107</v>
      </c>
      <c r="G1094" s="246">
        <v>0.35526187285025101</v>
      </c>
      <c r="H1094" s="236">
        <v>0.6</v>
      </c>
      <c r="I1094" s="236">
        <v>0</v>
      </c>
      <c r="J1094" s="242">
        <v>0</v>
      </c>
    </row>
    <row r="1095" spans="1:10" ht="20.100000000000001" customHeight="1">
      <c r="A1095" s="232"/>
      <c r="B1095" s="233"/>
      <c r="C1095" s="234" t="s">
        <v>87</v>
      </c>
      <c r="D1095" s="235">
        <v>98.038091216669002</v>
      </c>
      <c r="E1095" s="236">
        <v>98.038091216669002</v>
      </c>
      <c r="F1095" s="236">
        <v>28.685907626451002</v>
      </c>
      <c r="G1095" s="246">
        <v>0.58240740740740704</v>
      </c>
      <c r="H1095" s="236">
        <v>15</v>
      </c>
      <c r="I1095" s="236">
        <v>7.5</v>
      </c>
      <c r="J1095" s="242">
        <v>0</v>
      </c>
    </row>
    <row r="1096" spans="1:10" ht="20.100000000000001" customHeight="1">
      <c r="A1096" s="232"/>
      <c r="B1096" s="233"/>
      <c r="C1096" s="234" t="s">
        <v>88</v>
      </c>
      <c r="D1096" s="235">
        <v>50.1453368637426</v>
      </c>
      <c r="E1096" s="236">
        <v>26.760756294747601</v>
      </c>
      <c r="F1096" s="236">
        <v>25.9844988627041</v>
      </c>
      <c r="G1096" s="246">
        <v>0.56907918562707704</v>
      </c>
      <c r="H1096" s="236">
        <v>0</v>
      </c>
      <c r="I1096" s="244"/>
      <c r="J1096" s="245"/>
    </row>
    <row r="1097" spans="1:10" s="219" customFormat="1" ht="20.100000000000001" customHeight="1">
      <c r="A1097" s="232"/>
      <c r="B1097" s="233"/>
      <c r="C1097" s="234" t="s">
        <v>63</v>
      </c>
      <c r="D1097" s="237">
        <v>2881.79450439109</v>
      </c>
      <c r="E1097" s="238">
        <v>2456.51252840495</v>
      </c>
      <c r="F1097" s="238">
        <v>1578.7839399394099</v>
      </c>
      <c r="G1097" s="247">
        <v>0.86953118996410605</v>
      </c>
      <c r="H1097" s="238">
        <v>313.09225778733003</v>
      </c>
      <c r="I1097" s="238">
        <v>23.205943691932099</v>
      </c>
      <c r="J1097" s="243">
        <v>15.5659436919321</v>
      </c>
    </row>
    <row r="1098" spans="1:10" ht="20.100000000000001" customHeight="1">
      <c r="A1098" s="232"/>
      <c r="B1098" s="233" t="s">
        <v>67</v>
      </c>
      <c r="C1098" s="234" t="s">
        <v>94</v>
      </c>
      <c r="D1098" s="235">
        <v>19.8663915841327</v>
      </c>
      <c r="E1098" s="236">
        <v>19.8663915841327</v>
      </c>
      <c r="F1098" s="236">
        <v>12.342573104941099</v>
      </c>
      <c r="G1098" s="246">
        <v>0.59101145795993604</v>
      </c>
      <c r="H1098" s="236">
        <v>2.86386447429344</v>
      </c>
      <c r="I1098" s="236">
        <v>0.80445631300377596</v>
      </c>
      <c r="J1098" s="245"/>
    </row>
    <row r="1099" spans="1:10" ht="20.100000000000001" customHeight="1">
      <c r="A1099" s="232"/>
      <c r="B1099" s="233"/>
      <c r="C1099" s="234" t="s">
        <v>95</v>
      </c>
      <c r="D1099" s="235">
        <v>16.402056035608201</v>
      </c>
      <c r="E1099" s="236">
        <v>16.402056035608201</v>
      </c>
      <c r="F1099" s="236">
        <v>11.744548494940201</v>
      </c>
      <c r="G1099" s="246">
        <v>0.65628644501278799</v>
      </c>
      <c r="H1099" s="236">
        <v>1.34463040819749</v>
      </c>
      <c r="I1099" s="244"/>
      <c r="J1099" s="245"/>
    </row>
    <row r="1100" spans="1:10" ht="20.100000000000001" customHeight="1">
      <c r="A1100" s="232"/>
      <c r="B1100" s="233"/>
      <c r="C1100" s="234" t="s">
        <v>96</v>
      </c>
      <c r="D1100" s="235">
        <v>18.5390832823458</v>
      </c>
      <c r="E1100" s="236">
        <v>18.5390832823458</v>
      </c>
      <c r="F1100" s="236">
        <v>17.8654751174106</v>
      </c>
      <c r="G1100" s="246">
        <v>0.96645399003104004</v>
      </c>
      <c r="H1100" s="236">
        <v>2.9</v>
      </c>
      <c r="I1100" s="236">
        <v>0</v>
      </c>
      <c r="J1100" s="242">
        <v>5.0000000000000001E-3</v>
      </c>
    </row>
    <row r="1101" spans="1:10" ht="20.100000000000001" customHeight="1">
      <c r="A1101" s="232"/>
      <c r="B1101" s="233"/>
      <c r="C1101" s="234" t="s">
        <v>98</v>
      </c>
      <c r="D1101" s="235">
        <v>38.245583724288799</v>
      </c>
      <c r="E1101" s="236">
        <v>38.245583724288799</v>
      </c>
      <c r="F1101" s="236">
        <v>4.5894700469146601</v>
      </c>
      <c r="G1101" s="246">
        <v>0.12</v>
      </c>
      <c r="H1101" s="236">
        <v>0</v>
      </c>
      <c r="I1101" s="236">
        <v>0.76491167448577602</v>
      </c>
      <c r="J1101" s="245"/>
    </row>
    <row r="1102" spans="1:10" s="219" customFormat="1" ht="20.100000000000001" customHeight="1">
      <c r="A1102" s="232"/>
      <c r="B1102" s="233"/>
      <c r="C1102" s="234" t="s">
        <v>63</v>
      </c>
      <c r="D1102" s="237">
        <v>93.053114626375503</v>
      </c>
      <c r="E1102" s="238">
        <v>93.053114626375503</v>
      </c>
      <c r="F1102" s="238">
        <v>46.542066764206602</v>
      </c>
      <c r="G1102" s="247">
        <v>0.77494598164099004</v>
      </c>
      <c r="H1102" s="238">
        <v>7.1084948824909304</v>
      </c>
      <c r="I1102" s="238">
        <v>1.5693679874895501</v>
      </c>
      <c r="J1102" s="243">
        <v>5.0000000000000001E-3</v>
      </c>
    </row>
    <row r="1103" spans="1:10" ht="20.100000000000001" customHeight="1">
      <c r="A1103" s="232"/>
      <c r="B1103" s="233" t="s">
        <v>68</v>
      </c>
      <c r="C1103" s="234" t="s">
        <v>102</v>
      </c>
      <c r="D1103" s="235">
        <v>8.8059298092844394</v>
      </c>
      <c r="E1103" s="236">
        <v>8.8059298092844394</v>
      </c>
      <c r="F1103" s="236">
        <v>5.2942493917370399</v>
      </c>
      <c r="G1103" s="246">
        <v>0.54751155195599699</v>
      </c>
      <c r="H1103" s="244"/>
      <c r="I1103" s="244"/>
      <c r="J1103" s="245"/>
    </row>
    <row r="1104" spans="1:10" ht="20.100000000000001" customHeight="1">
      <c r="A1104" s="232"/>
      <c r="B1104" s="233"/>
      <c r="C1104" s="234" t="s">
        <v>104</v>
      </c>
      <c r="D1104" s="235">
        <v>2.4531271336759199</v>
      </c>
      <c r="E1104" s="236">
        <v>2.4531271336759199</v>
      </c>
      <c r="F1104" s="236">
        <v>0.43665662979431402</v>
      </c>
      <c r="G1104" s="246">
        <v>0.17799999999999999</v>
      </c>
      <c r="H1104" s="244"/>
      <c r="I1104" s="244"/>
      <c r="J1104" s="245"/>
    </row>
    <row r="1105" spans="1:10" ht="20.100000000000001" customHeight="1">
      <c r="A1105" s="232"/>
      <c r="B1105" s="233"/>
      <c r="C1105" s="234" t="s">
        <v>105</v>
      </c>
      <c r="D1105" s="235">
        <v>44.257512905818203</v>
      </c>
      <c r="E1105" s="236">
        <v>44.257512905818203</v>
      </c>
      <c r="F1105" s="236">
        <v>18.631699669730899</v>
      </c>
      <c r="G1105" s="246">
        <v>0.43002635327174499</v>
      </c>
      <c r="H1105" s="236">
        <v>0</v>
      </c>
      <c r="I1105" s="244"/>
      <c r="J1105" s="245"/>
    </row>
    <row r="1106" spans="1:10" ht="20.100000000000001" customHeight="1">
      <c r="A1106" s="232"/>
      <c r="B1106" s="233"/>
      <c r="C1106" s="234" t="s">
        <v>106</v>
      </c>
      <c r="D1106" s="235">
        <v>39.288199751635403</v>
      </c>
      <c r="E1106" s="236">
        <v>28.064027009160501</v>
      </c>
      <c r="F1106" s="236">
        <v>7.3041446860839798</v>
      </c>
      <c r="G1106" s="246">
        <v>0.16381491082716301</v>
      </c>
      <c r="H1106" s="244"/>
      <c r="I1106" s="244"/>
      <c r="J1106" s="245"/>
    </row>
    <row r="1107" spans="1:10" ht="20.100000000000001" customHeight="1">
      <c r="A1107" s="232"/>
      <c r="B1107" s="233"/>
      <c r="C1107" s="234" t="s">
        <v>110</v>
      </c>
      <c r="D1107" s="235">
        <v>129.735477178894</v>
      </c>
      <c r="E1107" s="236">
        <v>129.735477178894</v>
      </c>
      <c r="F1107" s="236">
        <v>31.831534128610599</v>
      </c>
      <c r="G1107" s="246">
        <v>0.34826823621528802</v>
      </c>
      <c r="H1107" s="244"/>
      <c r="I1107" s="244"/>
      <c r="J1107" s="245"/>
    </row>
    <row r="1108" spans="1:10" ht="20.100000000000001" customHeight="1">
      <c r="A1108" s="232"/>
      <c r="B1108" s="233"/>
      <c r="C1108" s="234" t="s">
        <v>111</v>
      </c>
      <c r="D1108" s="235">
        <v>2.1753664172640401</v>
      </c>
      <c r="E1108" s="236">
        <v>2.1753664172640401</v>
      </c>
      <c r="F1108" s="236">
        <v>1.4341304528629599</v>
      </c>
      <c r="G1108" s="246">
        <v>0.65925925925925899</v>
      </c>
      <c r="H1108" s="244"/>
      <c r="I1108" s="244"/>
      <c r="J1108" s="245"/>
    </row>
    <row r="1109" spans="1:10" ht="20.100000000000001" customHeight="1">
      <c r="A1109" s="232"/>
      <c r="B1109" s="233"/>
      <c r="C1109" s="234" t="s">
        <v>112</v>
      </c>
      <c r="D1109" s="235">
        <v>55.594442703697197</v>
      </c>
      <c r="E1109" s="236">
        <v>55.594442703697197</v>
      </c>
      <c r="F1109" s="236">
        <v>23.683786454468802</v>
      </c>
      <c r="G1109" s="246">
        <v>0.61625197888238503</v>
      </c>
      <c r="H1109" s="244"/>
      <c r="I1109" s="244"/>
      <c r="J1109" s="245"/>
    </row>
    <row r="1110" spans="1:10" s="219" customFormat="1" ht="20.100000000000001" customHeight="1">
      <c r="A1110" s="232"/>
      <c r="B1110" s="233"/>
      <c r="C1110" s="234" t="s">
        <v>63</v>
      </c>
      <c r="D1110" s="237">
        <v>282.31005590027002</v>
      </c>
      <c r="E1110" s="238">
        <v>271.08588315779502</v>
      </c>
      <c r="F1110" s="238">
        <v>88.616201413288593</v>
      </c>
      <c r="G1110" s="247">
        <v>0.42044747005883398</v>
      </c>
      <c r="H1110" s="238">
        <v>0</v>
      </c>
      <c r="I1110" s="248"/>
      <c r="J1110" s="249"/>
    </row>
    <row r="1111" spans="1:10" ht="20.100000000000001" customHeight="1">
      <c r="A1111" s="232"/>
      <c r="B1111" s="233" t="s">
        <v>69</v>
      </c>
      <c r="C1111" s="234" t="s">
        <v>115</v>
      </c>
      <c r="D1111" s="235">
        <v>37.5619631055309</v>
      </c>
      <c r="E1111" s="236">
        <v>37.5619631055309</v>
      </c>
      <c r="F1111" s="236">
        <v>16.527263766433599</v>
      </c>
      <c r="G1111" s="246">
        <v>0.44</v>
      </c>
      <c r="H1111" s="236">
        <v>0</v>
      </c>
      <c r="I1111" s="244"/>
      <c r="J1111" s="245"/>
    </row>
    <row r="1112" spans="1:10" ht="20.100000000000001" customHeight="1">
      <c r="A1112" s="232"/>
      <c r="B1112" s="233"/>
      <c r="C1112" s="234" t="s">
        <v>116</v>
      </c>
      <c r="D1112" s="235">
        <v>164.95494063073099</v>
      </c>
      <c r="E1112" s="236">
        <v>164.95494063073099</v>
      </c>
      <c r="F1112" s="236">
        <v>210.247113238845</v>
      </c>
      <c r="G1112" s="246">
        <v>1.16412807114855</v>
      </c>
      <c r="H1112" s="236">
        <v>53.4837142968465</v>
      </c>
      <c r="I1112" s="244"/>
      <c r="J1112" s="245"/>
    </row>
    <row r="1113" spans="1:10" ht="20.100000000000001" customHeight="1">
      <c r="A1113" s="232"/>
      <c r="B1113" s="233"/>
      <c r="C1113" s="234" t="s">
        <v>117</v>
      </c>
      <c r="D1113" s="235">
        <v>38.398313595742799</v>
      </c>
      <c r="E1113" s="236">
        <v>38.398313595742799</v>
      </c>
      <c r="F1113" s="236">
        <v>6.83489982004222</v>
      </c>
      <c r="G1113" s="246">
        <v>0.17799999999999999</v>
      </c>
      <c r="H1113" s="236">
        <v>2.7646785788934798</v>
      </c>
      <c r="I1113" s="244"/>
      <c r="J1113" s="245"/>
    </row>
    <row r="1114" spans="1:10" ht="20.100000000000001" customHeight="1">
      <c r="A1114" s="232"/>
      <c r="B1114" s="233"/>
      <c r="C1114" s="234" t="s">
        <v>118</v>
      </c>
      <c r="D1114" s="235">
        <v>33.8353817992937</v>
      </c>
      <c r="E1114" s="236">
        <v>33.8353817992937</v>
      </c>
      <c r="F1114" s="236">
        <v>18.068093880822801</v>
      </c>
      <c r="G1114" s="246">
        <v>0.53400000000000003</v>
      </c>
      <c r="H1114" s="236">
        <v>0</v>
      </c>
      <c r="I1114" s="244"/>
      <c r="J1114" s="245"/>
    </row>
    <row r="1115" spans="1:10" ht="20.100000000000001" customHeight="1">
      <c r="A1115" s="232"/>
      <c r="B1115" s="233"/>
      <c r="C1115" s="234" t="s">
        <v>120</v>
      </c>
      <c r="D1115" s="235">
        <v>166.91109359186001</v>
      </c>
      <c r="E1115" s="236">
        <v>166.91109359186001</v>
      </c>
      <c r="F1115" s="236">
        <v>69.205889477328697</v>
      </c>
      <c r="G1115" s="246">
        <v>0.440139404411382</v>
      </c>
      <c r="H1115" s="236">
        <v>22.4906734399495</v>
      </c>
      <c r="I1115" s="236">
        <v>1.00201868302585</v>
      </c>
      <c r="J1115" s="242">
        <v>1.00201868302585</v>
      </c>
    </row>
    <row r="1116" spans="1:10" ht="20.100000000000001" customHeight="1">
      <c r="A1116" s="232"/>
      <c r="B1116" s="233"/>
      <c r="C1116" s="234" t="s">
        <v>123</v>
      </c>
      <c r="D1116" s="235">
        <v>12.194024331438699</v>
      </c>
      <c r="E1116" s="236">
        <v>12.194024331438699</v>
      </c>
      <c r="F1116" s="236">
        <v>2.3730481082959498</v>
      </c>
      <c r="G1116" s="246">
        <v>0.304019569162787</v>
      </c>
      <c r="H1116" s="236">
        <v>0.87002089269865701</v>
      </c>
      <c r="I1116" s="244"/>
      <c r="J1116" s="245"/>
    </row>
    <row r="1117" spans="1:10" s="219" customFormat="1" ht="20.100000000000001" customHeight="1">
      <c r="A1117" s="232"/>
      <c r="B1117" s="233"/>
      <c r="C1117" s="234" t="s">
        <v>63</v>
      </c>
      <c r="D1117" s="237">
        <v>453.85571705459699</v>
      </c>
      <c r="E1117" s="238">
        <v>453.85571705459699</v>
      </c>
      <c r="F1117" s="238">
        <v>323.25630829176799</v>
      </c>
      <c r="G1117" s="247">
        <v>0.51004784078711995</v>
      </c>
      <c r="H1117" s="238">
        <v>79.609087208388203</v>
      </c>
      <c r="I1117" s="238">
        <v>1.00201868302585</v>
      </c>
      <c r="J1117" s="243">
        <v>1.00201868302585</v>
      </c>
    </row>
    <row r="1118" spans="1:10" ht="20.100000000000001" customHeight="1">
      <c r="A1118" s="232"/>
      <c r="B1118" s="233" t="s">
        <v>70</v>
      </c>
      <c r="C1118" s="234" t="s">
        <v>126</v>
      </c>
      <c r="D1118" s="235">
        <v>6.0235147190382898</v>
      </c>
      <c r="E1118" s="236">
        <v>6.0235147190382898</v>
      </c>
      <c r="F1118" s="236">
        <v>4.9449584355828904</v>
      </c>
      <c r="G1118" s="246">
        <v>1.7465333333333299</v>
      </c>
      <c r="H1118" s="236">
        <v>0</v>
      </c>
      <c r="I1118" s="236">
        <v>0</v>
      </c>
      <c r="J1118" s="242">
        <v>0</v>
      </c>
    </row>
    <row r="1119" spans="1:10" ht="20.100000000000001" customHeight="1">
      <c r="A1119" s="232"/>
      <c r="B1119" s="233"/>
      <c r="C1119" s="234" t="s">
        <v>127</v>
      </c>
      <c r="D1119" s="235">
        <v>10.4817873326287</v>
      </c>
      <c r="E1119" s="236">
        <v>10.4817873326287</v>
      </c>
      <c r="F1119" s="236">
        <v>4.52705742803189</v>
      </c>
      <c r="G1119" s="246">
        <v>1.2635578263646701</v>
      </c>
      <c r="H1119" s="236">
        <v>0.82598788508683796</v>
      </c>
      <c r="I1119" s="244"/>
      <c r="J1119" s="245"/>
    </row>
    <row r="1120" spans="1:10" ht="20.100000000000001" customHeight="1">
      <c r="A1120" s="232"/>
      <c r="B1120" s="233"/>
      <c r="C1120" s="234" t="s">
        <v>70</v>
      </c>
      <c r="D1120" s="235">
        <v>5.625</v>
      </c>
      <c r="E1120" s="236">
        <v>5.625</v>
      </c>
      <c r="F1120" s="236">
        <v>22.5</v>
      </c>
      <c r="G1120" s="246">
        <v>4</v>
      </c>
      <c r="H1120" s="236">
        <v>0</v>
      </c>
      <c r="I1120" s="236">
        <v>0</v>
      </c>
      <c r="J1120" s="242">
        <v>0</v>
      </c>
    </row>
    <row r="1121" spans="1:10" s="219" customFormat="1" ht="20.100000000000001" customHeight="1">
      <c r="A1121" s="232"/>
      <c r="B1121" s="233"/>
      <c r="C1121" s="234" t="s">
        <v>63</v>
      </c>
      <c r="D1121" s="237">
        <v>22.130302051667002</v>
      </c>
      <c r="E1121" s="238">
        <v>22.130302051667002</v>
      </c>
      <c r="F1121" s="238">
        <v>31.9720158636148</v>
      </c>
      <c r="G1121" s="247">
        <v>2.1006315652729302</v>
      </c>
      <c r="H1121" s="238">
        <v>0.82598788508683796</v>
      </c>
      <c r="I1121" s="238">
        <v>0</v>
      </c>
      <c r="J1121" s="243">
        <v>0</v>
      </c>
    </row>
    <row r="1122" spans="1:10" ht="20.100000000000001" customHeight="1">
      <c r="A1122" s="232"/>
      <c r="B1122" s="233" t="s">
        <v>71</v>
      </c>
      <c r="C1122" s="234" t="s">
        <v>133</v>
      </c>
      <c r="D1122" s="235">
        <v>56.874034539514298</v>
      </c>
      <c r="E1122" s="236">
        <v>56.874034539514298</v>
      </c>
      <c r="F1122" s="236">
        <v>24.074057988774499</v>
      </c>
      <c r="G1122" s="246">
        <v>0.45109357625495999</v>
      </c>
      <c r="H1122" s="236">
        <v>10.6473295564751</v>
      </c>
      <c r="I1122" s="244"/>
      <c r="J1122" s="245"/>
    </row>
    <row r="1123" spans="1:10" ht="20.100000000000001" customHeight="1">
      <c r="A1123" s="232"/>
      <c r="B1123" s="233"/>
      <c r="C1123" s="234" t="s">
        <v>134</v>
      </c>
      <c r="D1123" s="235">
        <v>14.0543183780349</v>
      </c>
      <c r="E1123" s="236">
        <v>14.0543183780349</v>
      </c>
      <c r="F1123" s="236">
        <v>17.809632248645801</v>
      </c>
      <c r="G1123" s="246">
        <v>1.2672000000000001</v>
      </c>
      <c r="H1123" s="236">
        <v>5.0033373425804299</v>
      </c>
      <c r="I1123" s="244"/>
      <c r="J1123" s="245"/>
    </row>
    <row r="1124" spans="1:10" ht="20.100000000000001" customHeight="1">
      <c r="A1124" s="232"/>
      <c r="B1124" s="233"/>
      <c r="C1124" s="234" t="s">
        <v>135</v>
      </c>
      <c r="D1124" s="235">
        <v>13.6459914181273</v>
      </c>
      <c r="E1124" s="236">
        <v>13.6459914181273</v>
      </c>
      <c r="F1124" s="236">
        <v>5.9974974627818698</v>
      </c>
      <c r="G1124" s="246">
        <v>0.43950617283950599</v>
      </c>
      <c r="H1124" s="236">
        <v>2.99874873139093</v>
      </c>
      <c r="I1124" s="236">
        <v>3.3693805970684698</v>
      </c>
      <c r="J1124" s="245"/>
    </row>
    <row r="1125" spans="1:10" ht="20.100000000000001" customHeight="1">
      <c r="A1125" s="232"/>
      <c r="B1125" s="233"/>
      <c r="C1125" s="234" t="s">
        <v>137</v>
      </c>
      <c r="D1125" s="235">
        <v>7.6020886604333597</v>
      </c>
      <c r="E1125" s="236">
        <v>7.6020886604333597</v>
      </c>
      <c r="F1125" s="236">
        <v>1.15626829995727</v>
      </c>
      <c r="G1125" s="246">
        <v>0.15209876543209899</v>
      </c>
      <c r="H1125" s="244"/>
      <c r="I1125" s="244"/>
      <c r="J1125" s="245"/>
    </row>
    <row r="1126" spans="1:10" ht="20.100000000000001" customHeight="1">
      <c r="A1126" s="232"/>
      <c r="B1126" s="233"/>
      <c r="C1126" s="234" t="s">
        <v>138</v>
      </c>
      <c r="D1126" s="235">
        <v>99.277210302904606</v>
      </c>
      <c r="E1126" s="236">
        <v>89.131686761413604</v>
      </c>
      <c r="F1126" s="236">
        <v>76.442772649620096</v>
      </c>
      <c r="G1126" s="246">
        <v>1.2380989067121999</v>
      </c>
      <c r="H1126" s="236">
        <v>19.9332449542223</v>
      </c>
      <c r="I1126" s="244"/>
      <c r="J1126" s="245"/>
    </row>
    <row r="1127" spans="1:10" s="219" customFormat="1" ht="20.100000000000001" customHeight="1">
      <c r="A1127" s="232"/>
      <c r="B1127" s="233"/>
      <c r="C1127" s="234" t="s">
        <v>63</v>
      </c>
      <c r="D1127" s="237">
        <v>191.453643299014</v>
      </c>
      <c r="E1127" s="238">
        <v>181.308119757523</v>
      </c>
      <c r="F1127" s="238">
        <v>125.48022864978</v>
      </c>
      <c r="G1127" s="247">
        <v>0.70959948424775299</v>
      </c>
      <c r="H1127" s="238">
        <v>38.582660584668702</v>
      </c>
      <c r="I1127" s="238">
        <v>3.3693805970684698</v>
      </c>
      <c r="J1127" s="249"/>
    </row>
    <row r="1128" spans="1:10" ht="20.100000000000001" customHeight="1">
      <c r="A1128" s="232"/>
      <c r="B1128" s="233" t="s">
        <v>72</v>
      </c>
      <c r="C1128" s="234" t="s">
        <v>139</v>
      </c>
      <c r="D1128" s="235">
        <v>67.918799304630795</v>
      </c>
      <c r="E1128" s="236">
        <v>67.918799304630795</v>
      </c>
      <c r="F1128" s="236">
        <v>3.2601023666222799</v>
      </c>
      <c r="G1128" s="246">
        <v>4.8000000000000001E-2</v>
      </c>
      <c r="H1128" s="236">
        <v>0</v>
      </c>
      <c r="I1128" s="244"/>
      <c r="J1128" s="245"/>
    </row>
    <row r="1129" spans="1:10" ht="20.100000000000001" customHeight="1">
      <c r="A1129" s="232"/>
      <c r="B1129" s="233"/>
      <c r="C1129" s="234" t="s">
        <v>141</v>
      </c>
      <c r="D1129" s="235">
        <v>42.462078325195499</v>
      </c>
      <c r="E1129" s="236">
        <v>42.462078325195499</v>
      </c>
      <c r="F1129" s="236">
        <v>43.877471332721001</v>
      </c>
      <c r="G1129" s="246">
        <v>1.10242191651781</v>
      </c>
      <c r="H1129" s="236">
        <v>13.570165450505501</v>
      </c>
      <c r="I1129" s="236">
        <v>0</v>
      </c>
      <c r="J1129" s="242">
        <v>0</v>
      </c>
    </row>
    <row r="1130" spans="1:10" ht="20.100000000000001" customHeight="1">
      <c r="A1130" s="232"/>
      <c r="B1130" s="233"/>
      <c r="C1130" s="234" t="s">
        <v>143</v>
      </c>
      <c r="D1130" s="235">
        <v>54.890614396836398</v>
      </c>
      <c r="E1130" s="236">
        <v>54.890614396836398</v>
      </c>
      <c r="F1130" s="236">
        <v>9.6607481338431995</v>
      </c>
      <c r="G1130" s="246">
        <v>0.17599999999999999</v>
      </c>
      <c r="H1130" s="236">
        <v>0</v>
      </c>
      <c r="I1130" s="244"/>
      <c r="J1130" s="245"/>
    </row>
    <row r="1131" spans="1:10" ht="20.100000000000001" customHeight="1">
      <c r="A1131" s="232"/>
      <c r="B1131" s="233"/>
      <c r="C1131" s="234" t="s">
        <v>145</v>
      </c>
      <c r="D1131" s="235">
        <v>262.12360734505501</v>
      </c>
      <c r="E1131" s="236">
        <v>262.12360734505501</v>
      </c>
      <c r="F1131" s="236">
        <v>8.0734071062277</v>
      </c>
      <c r="G1131" s="246">
        <v>3.0800000000000001E-2</v>
      </c>
      <c r="H1131" s="244"/>
      <c r="I1131" s="244"/>
      <c r="J1131" s="245"/>
    </row>
    <row r="1132" spans="1:10" ht="20.100000000000001" customHeight="1">
      <c r="A1132" s="232"/>
      <c r="B1132" s="233"/>
      <c r="C1132" s="234" t="s">
        <v>146</v>
      </c>
      <c r="D1132" s="235">
        <v>22.332712841695301</v>
      </c>
      <c r="E1132" s="236">
        <v>22.332712841695301</v>
      </c>
      <c r="F1132" s="236">
        <v>47.7026746298611</v>
      </c>
      <c r="G1132" s="246">
        <v>2.1360000000000001</v>
      </c>
      <c r="H1132" s="236">
        <v>0</v>
      </c>
      <c r="I1132" s="244"/>
      <c r="J1132" s="245"/>
    </row>
    <row r="1133" spans="1:10" ht="20.100000000000001" customHeight="1">
      <c r="A1133" s="232"/>
      <c r="B1133" s="233"/>
      <c r="C1133" s="234" t="s">
        <v>148</v>
      </c>
      <c r="D1133" s="235">
        <v>67.354632111549506</v>
      </c>
      <c r="E1133" s="236">
        <v>67.354632111549506</v>
      </c>
      <c r="F1133" s="236">
        <v>133.08620629066701</v>
      </c>
      <c r="G1133" s="246">
        <v>1.96790197890115</v>
      </c>
      <c r="H1133" s="236">
        <v>0</v>
      </c>
      <c r="I1133" s="244"/>
      <c r="J1133" s="245"/>
    </row>
    <row r="1134" spans="1:10" ht="20.100000000000001" customHeight="1">
      <c r="A1134" s="232"/>
      <c r="B1134" s="233"/>
      <c r="C1134" s="234" t="s">
        <v>150</v>
      </c>
      <c r="D1134" s="235">
        <v>45.4190456204512</v>
      </c>
      <c r="E1134" s="236">
        <v>45.4190456204512</v>
      </c>
      <c r="F1134" s="236">
        <v>4.8112841759972502</v>
      </c>
      <c r="G1134" s="246">
        <v>0.11792297032023299</v>
      </c>
      <c r="H1134" s="236">
        <v>0</v>
      </c>
      <c r="I1134" s="244"/>
      <c r="J1134" s="245"/>
    </row>
    <row r="1135" spans="1:10" s="219" customFormat="1" ht="20.100000000000001" customHeight="1">
      <c r="A1135" s="232"/>
      <c r="B1135" s="233"/>
      <c r="C1135" s="234" t="s">
        <v>63</v>
      </c>
      <c r="D1135" s="237">
        <v>562.50148994541405</v>
      </c>
      <c r="E1135" s="238">
        <v>562.50148994541405</v>
      </c>
      <c r="F1135" s="238">
        <v>250.47189403594001</v>
      </c>
      <c r="G1135" s="247">
        <v>0.83518359778212503</v>
      </c>
      <c r="H1135" s="238">
        <v>13.570165450505501</v>
      </c>
      <c r="I1135" s="238">
        <v>0</v>
      </c>
      <c r="J1135" s="243">
        <v>0</v>
      </c>
    </row>
    <row r="1136" spans="1:10" ht="20.100000000000001" customHeight="1">
      <c r="A1136" s="232"/>
      <c r="B1136" s="233" t="s">
        <v>73</v>
      </c>
      <c r="C1136" s="234" t="s">
        <v>153</v>
      </c>
      <c r="D1136" s="235">
        <v>34.353843811465403</v>
      </c>
      <c r="E1136" s="236">
        <v>34.353843811465403</v>
      </c>
      <c r="F1136" s="236">
        <v>8.2449225147516891</v>
      </c>
      <c r="G1136" s="246">
        <v>0.24</v>
      </c>
      <c r="H1136" s="236">
        <v>0</v>
      </c>
      <c r="I1136" s="244"/>
      <c r="J1136" s="245"/>
    </row>
    <row r="1137" spans="1:10" ht="20.100000000000001" customHeight="1">
      <c r="A1137" s="232"/>
      <c r="B1137" s="233"/>
      <c r="C1137" s="234" t="s">
        <v>155</v>
      </c>
      <c r="D1137" s="235">
        <v>0.125</v>
      </c>
      <c r="E1137" s="236">
        <v>0.121875</v>
      </c>
      <c r="F1137" s="236">
        <v>0.25</v>
      </c>
      <c r="G1137" s="246">
        <v>2</v>
      </c>
      <c r="H1137" s="236">
        <v>0</v>
      </c>
      <c r="I1137" s="236">
        <v>0</v>
      </c>
      <c r="J1137" s="242">
        <v>0</v>
      </c>
    </row>
    <row r="1138" spans="1:10" ht="20.100000000000001" customHeight="1">
      <c r="A1138" s="232"/>
      <c r="B1138" s="233"/>
      <c r="C1138" s="234" t="s">
        <v>158</v>
      </c>
      <c r="D1138" s="235">
        <v>4.9390214531669496</v>
      </c>
      <c r="E1138" s="236">
        <v>4.9390214531669496</v>
      </c>
      <c r="F1138" s="236">
        <v>4.6201110328731598</v>
      </c>
      <c r="G1138" s="246">
        <v>0.67466666666666697</v>
      </c>
      <c r="H1138" s="236">
        <v>0</v>
      </c>
      <c r="I1138" s="236">
        <v>0</v>
      </c>
      <c r="J1138" s="242">
        <v>0</v>
      </c>
    </row>
    <row r="1139" spans="1:10" ht="20.100000000000001" customHeight="1">
      <c r="A1139" s="232"/>
      <c r="B1139" s="233"/>
      <c r="C1139" s="234" t="s">
        <v>160</v>
      </c>
      <c r="D1139" s="235">
        <v>1.0735938406376599</v>
      </c>
      <c r="E1139" s="236">
        <v>1.0735938406376599</v>
      </c>
      <c r="F1139" s="236">
        <v>1.9109970363350299</v>
      </c>
      <c r="G1139" s="246">
        <v>1.78</v>
      </c>
      <c r="H1139" s="236">
        <v>1.5287976290680301</v>
      </c>
      <c r="I1139" s="244"/>
      <c r="J1139" s="245"/>
    </row>
    <row r="1140" spans="1:10" s="219" customFormat="1" ht="20.100000000000001" customHeight="1">
      <c r="A1140" s="232"/>
      <c r="B1140" s="233"/>
      <c r="C1140" s="234" t="s">
        <v>63</v>
      </c>
      <c r="D1140" s="237">
        <v>40.491459105270003</v>
      </c>
      <c r="E1140" s="238">
        <v>40.488334105269999</v>
      </c>
      <c r="F1140" s="238">
        <v>15.0260305839599</v>
      </c>
      <c r="G1140" s="247">
        <v>1.0738666666666701</v>
      </c>
      <c r="H1140" s="238">
        <v>1.5287976290680301</v>
      </c>
      <c r="I1140" s="238">
        <v>0</v>
      </c>
      <c r="J1140" s="243">
        <v>0</v>
      </c>
    </row>
    <row r="1141" spans="1:10" ht="20.100000000000001" customHeight="1">
      <c r="A1141" s="232"/>
      <c r="B1141" s="233" t="s">
        <v>74</v>
      </c>
      <c r="C1141" s="234" t="s">
        <v>162</v>
      </c>
      <c r="D1141" s="235">
        <v>443.99962044953099</v>
      </c>
      <c r="E1141" s="236">
        <v>222.374949989904</v>
      </c>
      <c r="F1141" s="236">
        <v>37.169383607419199</v>
      </c>
      <c r="G1141" s="246">
        <v>0.10537376882221999</v>
      </c>
      <c r="H1141" s="236">
        <v>0</v>
      </c>
      <c r="I1141" s="244"/>
      <c r="J1141" s="245"/>
    </row>
    <row r="1142" spans="1:10" ht="20.100000000000001" customHeight="1">
      <c r="A1142" s="232"/>
      <c r="B1142" s="233"/>
      <c r="C1142" s="234" t="s">
        <v>164</v>
      </c>
      <c r="D1142" s="235">
        <v>664.20240871506599</v>
      </c>
      <c r="E1142" s="236">
        <v>250.61285676042601</v>
      </c>
      <c r="F1142" s="236">
        <v>122.818341771885</v>
      </c>
      <c r="G1142" s="246">
        <v>0.36306753216529503</v>
      </c>
      <c r="H1142" s="236">
        <v>0</v>
      </c>
      <c r="I1142" s="244"/>
      <c r="J1142" s="245"/>
    </row>
    <row r="1143" spans="1:10" ht="20.100000000000001" customHeight="1">
      <c r="A1143" s="232"/>
      <c r="B1143" s="233"/>
      <c r="C1143" s="234" t="s">
        <v>165</v>
      </c>
      <c r="D1143" s="235">
        <v>793.38846596317205</v>
      </c>
      <c r="E1143" s="236">
        <v>396.21002799778103</v>
      </c>
      <c r="F1143" s="236">
        <v>254.699834257546</v>
      </c>
      <c r="G1143" s="246">
        <v>0.47771781831149801</v>
      </c>
      <c r="H1143" s="236">
        <v>94.798151449213506</v>
      </c>
      <c r="I1143" s="244"/>
      <c r="J1143" s="245"/>
    </row>
    <row r="1144" spans="1:10" ht="20.100000000000001" customHeight="1">
      <c r="A1144" s="232"/>
      <c r="B1144" s="233"/>
      <c r="C1144" s="234" t="s">
        <v>166</v>
      </c>
      <c r="D1144" s="235">
        <v>968.86421682380501</v>
      </c>
      <c r="E1144" s="236">
        <v>346.85842347863797</v>
      </c>
      <c r="F1144" s="236">
        <v>263.48440724244898</v>
      </c>
      <c r="G1144" s="246">
        <v>0.42860267842849498</v>
      </c>
      <c r="H1144" s="236">
        <v>5.8034924774741103</v>
      </c>
      <c r="I1144" s="244"/>
      <c r="J1144" s="245"/>
    </row>
    <row r="1145" spans="1:10" ht="20.100000000000001" customHeight="1">
      <c r="A1145" s="232"/>
      <c r="B1145" s="233"/>
      <c r="C1145" s="234" t="s">
        <v>167</v>
      </c>
      <c r="D1145" s="235">
        <v>1087.32119996248</v>
      </c>
      <c r="E1145" s="236">
        <v>681.96051791950299</v>
      </c>
      <c r="F1145" s="236">
        <v>543.94728853828303</v>
      </c>
      <c r="G1145" s="246">
        <v>0.85327738944274101</v>
      </c>
      <c r="H1145" s="236">
        <v>110.369698382867</v>
      </c>
      <c r="I1145" s="236">
        <v>9.7708485294895606</v>
      </c>
      <c r="J1145" s="242">
        <v>9.7708485294895606</v>
      </c>
    </row>
    <row r="1146" spans="1:10" ht="20.100000000000001" customHeight="1">
      <c r="A1146" s="232"/>
      <c r="B1146" s="233"/>
      <c r="C1146" s="234" t="s">
        <v>168</v>
      </c>
      <c r="D1146" s="235">
        <v>1049.7342924984</v>
      </c>
      <c r="E1146" s="236">
        <v>488.15454095896098</v>
      </c>
      <c r="F1146" s="236">
        <v>278.34092474069001</v>
      </c>
      <c r="G1146" s="246">
        <v>1.80266793442262</v>
      </c>
      <c r="H1146" s="236">
        <v>12.2708949026028</v>
      </c>
      <c r="I1146" s="236">
        <v>0</v>
      </c>
      <c r="J1146" s="242">
        <v>0</v>
      </c>
    </row>
    <row r="1147" spans="1:10" ht="20.100000000000001" customHeight="1">
      <c r="A1147" s="232"/>
      <c r="B1147" s="233"/>
      <c r="C1147" s="234" t="s">
        <v>169</v>
      </c>
      <c r="D1147" s="235">
        <v>0.57404999999999995</v>
      </c>
      <c r="E1147" s="236">
        <v>0.55969875000000002</v>
      </c>
      <c r="F1147" s="236">
        <v>0.22961999999999999</v>
      </c>
      <c r="G1147" s="246">
        <v>0.4</v>
      </c>
      <c r="H1147" s="236">
        <v>0</v>
      </c>
      <c r="I1147" s="236">
        <v>0</v>
      </c>
      <c r="J1147" s="242">
        <v>0</v>
      </c>
    </row>
    <row r="1148" spans="1:10" ht="20.100000000000001" customHeight="1">
      <c r="A1148" s="232"/>
      <c r="B1148" s="233"/>
      <c r="C1148" s="234" t="s">
        <v>170</v>
      </c>
      <c r="D1148" s="235">
        <v>1180.1616134948499</v>
      </c>
      <c r="E1148" s="236">
        <v>873.93366031427399</v>
      </c>
      <c r="F1148" s="236">
        <v>422.74125294954302</v>
      </c>
      <c r="G1148" s="246">
        <v>0.90939713288388202</v>
      </c>
      <c r="H1148" s="236">
        <v>37.022522216155998</v>
      </c>
      <c r="I1148" s="236">
        <v>7.2281580355499599</v>
      </c>
      <c r="J1148" s="242">
        <v>0</v>
      </c>
    </row>
    <row r="1149" spans="1:10" ht="20.100000000000001" customHeight="1">
      <c r="A1149" s="232"/>
      <c r="B1149" s="233"/>
      <c r="C1149" s="234" t="s">
        <v>171</v>
      </c>
      <c r="D1149" s="235">
        <v>1772.96800445549</v>
      </c>
      <c r="E1149" s="236">
        <v>452.06670247595798</v>
      </c>
      <c r="F1149" s="236">
        <v>135.20361702103</v>
      </c>
      <c r="G1149" s="246">
        <v>0.35725530231160701</v>
      </c>
      <c r="H1149" s="236">
        <v>28.7078339311722</v>
      </c>
      <c r="I1149" s="236">
        <v>0.32738144980315598</v>
      </c>
      <c r="J1149" s="242">
        <v>1.4999999999999999E-2</v>
      </c>
    </row>
    <row r="1150" spans="1:10" ht="20.100000000000001" customHeight="1">
      <c r="A1150" s="232"/>
      <c r="B1150" s="233"/>
      <c r="C1150" s="234" t="s">
        <v>172</v>
      </c>
      <c r="D1150" s="235">
        <v>747.65592635223197</v>
      </c>
      <c r="E1150" s="236">
        <v>487.03253155669199</v>
      </c>
      <c r="F1150" s="236">
        <v>204.19088010896601</v>
      </c>
      <c r="G1150" s="246">
        <v>0.35536856676400702</v>
      </c>
      <c r="H1150" s="236">
        <v>0</v>
      </c>
      <c r="I1150" s="244"/>
      <c r="J1150" s="245"/>
    </row>
    <row r="1151" spans="1:10" ht="20.100000000000001" customHeight="1">
      <c r="A1151" s="232"/>
      <c r="B1151" s="233"/>
      <c r="C1151" s="234" t="s">
        <v>173</v>
      </c>
      <c r="D1151" s="235">
        <v>201.25680723413601</v>
      </c>
      <c r="E1151" s="236">
        <v>84.531794866109493</v>
      </c>
      <c r="F1151" s="236">
        <v>26.2803696630756</v>
      </c>
      <c r="G1151" s="246">
        <v>0.19624106412265599</v>
      </c>
      <c r="H1151" s="236">
        <v>0</v>
      </c>
      <c r="I1151" s="244"/>
      <c r="J1151" s="245"/>
    </row>
    <row r="1152" spans="1:10" ht="20.100000000000001" customHeight="1">
      <c r="A1152" s="232"/>
      <c r="B1152" s="233"/>
      <c r="C1152" s="234" t="s">
        <v>175</v>
      </c>
      <c r="D1152" s="235">
        <v>720.27369258758301</v>
      </c>
      <c r="E1152" s="236">
        <v>279.40090512412502</v>
      </c>
      <c r="F1152" s="236">
        <v>51.4754999789427</v>
      </c>
      <c r="G1152" s="246">
        <v>6.9045346605806399E-2</v>
      </c>
      <c r="H1152" s="236">
        <v>0</v>
      </c>
      <c r="I1152" s="244"/>
      <c r="J1152" s="245"/>
    </row>
    <row r="1153" spans="1:10" ht="20.100000000000001" customHeight="1">
      <c r="A1153" s="232"/>
      <c r="B1153" s="233"/>
      <c r="C1153" s="234" t="s">
        <v>176</v>
      </c>
      <c r="D1153" s="235">
        <v>360.12159307704599</v>
      </c>
      <c r="E1153" s="236">
        <v>321.800914216884</v>
      </c>
      <c r="F1153" s="236">
        <v>90.822920112432399</v>
      </c>
      <c r="G1153" s="246">
        <v>0.14732482147286299</v>
      </c>
      <c r="H1153" s="236">
        <v>2.1074432767613902</v>
      </c>
      <c r="I1153" s="236">
        <v>0</v>
      </c>
      <c r="J1153" s="242">
        <v>0</v>
      </c>
    </row>
    <row r="1154" spans="1:10" s="219" customFormat="1" ht="20.100000000000001" customHeight="1">
      <c r="A1154" s="232"/>
      <c r="B1154" s="233"/>
      <c r="C1154" s="234" t="s">
        <v>63</v>
      </c>
      <c r="D1154" s="237">
        <v>9990.5218916137892</v>
      </c>
      <c r="E1154" s="238">
        <v>4885.4975244092602</v>
      </c>
      <c r="F1154" s="238">
        <v>2431.4043399922598</v>
      </c>
      <c r="G1154" s="247">
        <v>0.52218359469417097</v>
      </c>
      <c r="H1154" s="238">
        <v>291.08003663624697</v>
      </c>
      <c r="I1154" s="238">
        <v>17.326388014842699</v>
      </c>
      <c r="J1154" s="243">
        <v>9.7858485294895594</v>
      </c>
    </row>
    <row r="1155" spans="1:10" ht="20.100000000000001" customHeight="1">
      <c r="A1155" s="232"/>
      <c r="B1155" s="233" t="s">
        <v>75</v>
      </c>
      <c r="C1155" s="234" t="s">
        <v>177</v>
      </c>
      <c r="D1155" s="235">
        <v>71.210152532115401</v>
      </c>
      <c r="E1155" s="236">
        <v>0</v>
      </c>
      <c r="F1155" s="244"/>
      <c r="G1155" s="244"/>
      <c r="H1155" s="244"/>
      <c r="I1155" s="244"/>
      <c r="J1155" s="245"/>
    </row>
    <row r="1156" spans="1:10" ht="20.100000000000001" customHeight="1">
      <c r="A1156" s="232"/>
      <c r="B1156" s="233"/>
      <c r="C1156" s="234" t="s">
        <v>178</v>
      </c>
      <c r="D1156" s="235">
        <v>404.33863681451498</v>
      </c>
      <c r="E1156" s="236">
        <v>342.263125758294</v>
      </c>
      <c r="F1156" s="236">
        <v>489.07856283200402</v>
      </c>
      <c r="G1156" s="246">
        <v>1.3874789587240699</v>
      </c>
      <c r="H1156" s="236">
        <v>141.66123041884001</v>
      </c>
      <c r="I1156" s="244"/>
      <c r="J1156" s="245"/>
    </row>
    <row r="1157" spans="1:10" ht="20.100000000000001" customHeight="1">
      <c r="A1157" s="232"/>
      <c r="B1157" s="233"/>
      <c r="C1157" s="234" t="s">
        <v>179</v>
      </c>
      <c r="D1157" s="235">
        <v>15.3962961580035</v>
      </c>
      <c r="E1157" s="236">
        <v>0</v>
      </c>
      <c r="F1157" s="244"/>
      <c r="G1157" s="244"/>
      <c r="H1157" s="244"/>
      <c r="I1157" s="244"/>
      <c r="J1157" s="245"/>
    </row>
    <row r="1158" spans="1:10" ht="20.100000000000001" customHeight="1">
      <c r="A1158" s="232"/>
      <c r="B1158" s="233"/>
      <c r="C1158" s="234" t="s">
        <v>181</v>
      </c>
      <c r="D1158" s="235">
        <v>308.04854493293999</v>
      </c>
      <c r="E1158" s="236">
        <v>280.67708710984402</v>
      </c>
      <c r="F1158" s="236">
        <v>204.20738423174501</v>
      </c>
      <c r="G1158" s="246">
        <v>0.682438431984417</v>
      </c>
      <c r="H1158" s="236">
        <v>77.772881570934501</v>
      </c>
      <c r="I1158" s="244"/>
      <c r="J1158" s="245"/>
    </row>
    <row r="1159" spans="1:10" ht="20.100000000000001" customHeight="1">
      <c r="A1159" s="232"/>
      <c r="B1159" s="233"/>
      <c r="C1159" s="234" t="s">
        <v>182</v>
      </c>
      <c r="D1159" s="235">
        <v>119.899891579532</v>
      </c>
      <c r="E1159" s="236">
        <v>119.899891579532</v>
      </c>
      <c r="F1159" s="236">
        <v>24.510078659197799</v>
      </c>
      <c r="G1159" s="246">
        <v>0.20442119118131</v>
      </c>
      <c r="H1159" s="236">
        <v>1.07497374199678</v>
      </c>
      <c r="I1159" s="244"/>
      <c r="J1159" s="245"/>
    </row>
    <row r="1160" spans="1:10" ht="20.100000000000001" customHeight="1">
      <c r="A1160" s="232"/>
      <c r="B1160" s="233"/>
      <c r="C1160" s="234" t="s">
        <v>183</v>
      </c>
      <c r="D1160" s="235">
        <v>35.345994378985502</v>
      </c>
      <c r="E1160" s="236">
        <v>35.345994378985502</v>
      </c>
      <c r="F1160" s="236">
        <v>0.84830386509565203</v>
      </c>
      <c r="G1160" s="246">
        <v>2.4E-2</v>
      </c>
      <c r="H1160" s="244"/>
      <c r="I1160" s="244"/>
      <c r="J1160" s="245"/>
    </row>
    <row r="1161" spans="1:10" ht="20.100000000000001" customHeight="1">
      <c r="A1161" s="232"/>
      <c r="B1161" s="233"/>
      <c r="C1161" s="234" t="s">
        <v>187</v>
      </c>
      <c r="D1161" s="235">
        <v>10.463423143953699</v>
      </c>
      <c r="E1161" s="236">
        <v>10.463423143953699</v>
      </c>
      <c r="F1161" s="236">
        <v>18.394956243197601</v>
      </c>
      <c r="G1161" s="246">
        <v>1.75802469135802</v>
      </c>
      <c r="H1161" s="244"/>
      <c r="I1161" s="244"/>
      <c r="J1161" s="245"/>
    </row>
    <row r="1162" spans="1:10" ht="20.100000000000001" customHeight="1">
      <c r="A1162" s="232"/>
      <c r="B1162" s="233"/>
      <c r="C1162" s="234" t="s">
        <v>188</v>
      </c>
      <c r="D1162" s="235">
        <v>35.0320007996771</v>
      </c>
      <c r="E1162" s="236">
        <v>25.7134779716833</v>
      </c>
      <c r="F1162" s="236">
        <v>14.448141545396499</v>
      </c>
      <c r="G1162" s="246">
        <v>0.37923207094112998</v>
      </c>
      <c r="H1162" s="236">
        <v>0.24693435666929101</v>
      </c>
      <c r="I1162" s="244"/>
      <c r="J1162" s="245"/>
    </row>
    <row r="1163" spans="1:10" ht="20.100000000000001" customHeight="1">
      <c r="A1163" s="232"/>
      <c r="B1163" s="233"/>
      <c r="C1163" s="234" t="s">
        <v>190</v>
      </c>
      <c r="D1163" s="235">
        <v>209.47747441016401</v>
      </c>
      <c r="E1163" s="236">
        <v>95.869970595130198</v>
      </c>
      <c r="F1163" s="236">
        <v>24.234759562900798</v>
      </c>
      <c r="G1163" s="246">
        <v>0.168110272529406</v>
      </c>
      <c r="H1163" s="236">
        <v>0</v>
      </c>
      <c r="I1163" s="244"/>
      <c r="J1163" s="245"/>
    </row>
    <row r="1164" spans="1:10" ht="20.100000000000001" customHeight="1">
      <c r="A1164" s="232"/>
      <c r="B1164" s="233"/>
      <c r="C1164" s="234" t="s">
        <v>192</v>
      </c>
      <c r="D1164" s="235">
        <v>365.477921708716</v>
      </c>
      <c r="E1164" s="236">
        <v>127.234675599239</v>
      </c>
      <c r="F1164" s="236">
        <v>33.714983050319603</v>
      </c>
      <c r="G1164" s="246">
        <v>0.128132680563251</v>
      </c>
      <c r="H1164" s="236">
        <v>0</v>
      </c>
      <c r="I1164" s="244"/>
      <c r="J1164" s="245"/>
    </row>
    <row r="1165" spans="1:10" s="219" customFormat="1" ht="20.100000000000001" customHeight="1">
      <c r="A1165" s="232"/>
      <c r="B1165" s="233"/>
      <c r="C1165" s="234" t="s">
        <v>63</v>
      </c>
      <c r="D1165" s="237">
        <v>1574.6903364586001</v>
      </c>
      <c r="E1165" s="238">
        <v>1037.4676461366601</v>
      </c>
      <c r="F1165" s="238">
        <v>809.43716998985599</v>
      </c>
      <c r="G1165" s="247">
        <v>0.591479787160202</v>
      </c>
      <c r="H1165" s="238">
        <v>220.75602008844101</v>
      </c>
      <c r="I1165" s="248"/>
      <c r="J1165" s="249"/>
    </row>
    <row r="1166" spans="1:10" ht="20.100000000000001" customHeight="1">
      <c r="A1166" s="232" t="s">
        <v>54</v>
      </c>
      <c r="B1166" s="233" t="s">
        <v>66</v>
      </c>
      <c r="C1166" s="234" t="s">
        <v>80</v>
      </c>
      <c r="D1166" s="235">
        <v>4</v>
      </c>
      <c r="E1166" s="236">
        <v>2.68</v>
      </c>
      <c r="F1166" s="236">
        <v>0.3</v>
      </c>
      <c r="G1166" s="246">
        <v>7.4999999999999997E-2</v>
      </c>
      <c r="H1166" s="236">
        <v>0</v>
      </c>
      <c r="I1166" s="236">
        <v>0</v>
      </c>
      <c r="J1166" s="242">
        <v>0</v>
      </c>
    </row>
    <row r="1167" spans="1:10" ht="20.100000000000001" customHeight="1">
      <c r="A1167" s="232"/>
      <c r="B1167" s="233"/>
      <c r="C1167" s="234" t="s">
        <v>81</v>
      </c>
      <c r="D1167" s="235">
        <v>157.98859999999999</v>
      </c>
      <c r="E1167" s="236">
        <v>157.98859999999999</v>
      </c>
      <c r="F1167" s="236">
        <v>0</v>
      </c>
      <c r="G1167" s="246">
        <v>0</v>
      </c>
      <c r="H1167" s="236">
        <v>0</v>
      </c>
      <c r="I1167" s="236">
        <v>0</v>
      </c>
      <c r="J1167" s="242">
        <v>0</v>
      </c>
    </row>
    <row r="1168" spans="1:10" ht="20.100000000000001" customHeight="1">
      <c r="A1168" s="232"/>
      <c r="B1168" s="233"/>
      <c r="C1168" s="234" t="s">
        <v>84</v>
      </c>
      <c r="D1168" s="235">
        <v>12.671250000000001</v>
      </c>
      <c r="E1168" s="236">
        <v>12.671250000000001</v>
      </c>
      <c r="F1168" s="236">
        <v>76.027500000000003</v>
      </c>
      <c r="G1168" s="246">
        <v>6</v>
      </c>
      <c r="H1168" s="236">
        <v>0</v>
      </c>
      <c r="I1168" s="236">
        <v>0</v>
      </c>
      <c r="J1168" s="242">
        <v>0</v>
      </c>
    </row>
    <row r="1169" spans="1:10" s="219" customFormat="1" ht="20.100000000000001" customHeight="1">
      <c r="A1169" s="232"/>
      <c r="B1169" s="233"/>
      <c r="C1169" s="234" t="s">
        <v>63</v>
      </c>
      <c r="D1169" s="237">
        <v>174.65985000000001</v>
      </c>
      <c r="E1169" s="238">
        <v>173.33985000000001</v>
      </c>
      <c r="F1169" s="238">
        <v>76.327500000000001</v>
      </c>
      <c r="G1169" s="247">
        <v>1.51875</v>
      </c>
      <c r="H1169" s="238">
        <v>0</v>
      </c>
      <c r="I1169" s="238">
        <v>0</v>
      </c>
      <c r="J1169" s="243">
        <v>0</v>
      </c>
    </row>
    <row r="1170" spans="1:10" ht="20.100000000000001" customHeight="1">
      <c r="A1170" s="232"/>
      <c r="B1170" s="233" t="s">
        <v>67</v>
      </c>
      <c r="C1170" s="234" t="s">
        <v>92</v>
      </c>
      <c r="D1170" s="235">
        <v>34.427296286436899</v>
      </c>
      <c r="E1170" s="236">
        <v>34.427296286436899</v>
      </c>
      <c r="F1170" s="236">
        <v>15.4476104403035</v>
      </c>
      <c r="G1170" s="246">
        <v>2.6791358024691401</v>
      </c>
      <c r="H1170" s="236">
        <v>1.08</v>
      </c>
      <c r="I1170" s="236">
        <v>0.108</v>
      </c>
      <c r="J1170" s="242">
        <v>0.108</v>
      </c>
    </row>
    <row r="1171" spans="1:10" ht="20.100000000000001" customHeight="1">
      <c r="A1171" s="232"/>
      <c r="B1171" s="233"/>
      <c r="C1171" s="234" t="s">
        <v>93</v>
      </c>
      <c r="D1171" s="235">
        <v>0.2361125</v>
      </c>
      <c r="E1171" s="236">
        <v>0.2361125</v>
      </c>
      <c r="F1171" s="236">
        <v>0.56667000000000001</v>
      </c>
      <c r="G1171" s="246">
        <v>2.4</v>
      </c>
      <c r="H1171" s="236">
        <v>0</v>
      </c>
      <c r="I1171" s="236">
        <v>0</v>
      </c>
      <c r="J1171" s="242">
        <v>0</v>
      </c>
    </row>
    <row r="1172" spans="1:10" ht="20.100000000000001" customHeight="1">
      <c r="A1172" s="232"/>
      <c r="B1172" s="233"/>
      <c r="C1172" s="234" t="s">
        <v>94</v>
      </c>
      <c r="D1172" s="235">
        <v>6.2262833307414001</v>
      </c>
      <c r="E1172" s="236">
        <v>6.2262833307414001</v>
      </c>
      <c r="F1172" s="236">
        <v>17.9316959925352</v>
      </c>
      <c r="G1172" s="246">
        <v>2.88</v>
      </c>
      <c r="H1172" s="244"/>
      <c r="I1172" s="244"/>
      <c r="J1172" s="245"/>
    </row>
    <row r="1173" spans="1:10" ht="20.100000000000001" customHeight="1">
      <c r="A1173" s="232"/>
      <c r="B1173" s="233"/>
      <c r="C1173" s="234" t="s">
        <v>95</v>
      </c>
      <c r="D1173" s="235">
        <v>19.019366242736002</v>
      </c>
      <c r="E1173" s="236">
        <v>19.019366242736002</v>
      </c>
      <c r="F1173" s="236">
        <v>2.2823239491283198</v>
      </c>
      <c r="G1173" s="246">
        <v>0.12</v>
      </c>
      <c r="H1173" s="244"/>
      <c r="I1173" s="244"/>
      <c r="J1173" s="245"/>
    </row>
    <row r="1174" spans="1:10" ht="20.100000000000001" customHeight="1">
      <c r="A1174" s="232"/>
      <c r="B1174" s="233"/>
      <c r="C1174" s="234" t="s">
        <v>97</v>
      </c>
      <c r="D1174" s="235">
        <v>10.1892199099557</v>
      </c>
      <c r="E1174" s="236">
        <v>10.1892199099557</v>
      </c>
      <c r="F1174" s="236">
        <v>24.4541277838937</v>
      </c>
      <c r="G1174" s="246">
        <v>2.4</v>
      </c>
      <c r="H1174" s="244"/>
      <c r="I1174" s="244"/>
      <c r="J1174" s="245"/>
    </row>
    <row r="1175" spans="1:10" ht="20.100000000000001" customHeight="1">
      <c r="A1175" s="232"/>
      <c r="B1175" s="233"/>
      <c r="C1175" s="234" t="s">
        <v>98</v>
      </c>
      <c r="D1175" s="235">
        <v>65.247686858448105</v>
      </c>
      <c r="E1175" s="236">
        <v>65.247686858448105</v>
      </c>
      <c r="F1175" s="236">
        <v>27.200713212650701</v>
      </c>
      <c r="G1175" s="246">
        <v>0.55839968887161395</v>
      </c>
      <c r="H1175" s="236">
        <v>0</v>
      </c>
      <c r="I1175" s="236">
        <v>0</v>
      </c>
      <c r="J1175" s="242">
        <v>0</v>
      </c>
    </row>
    <row r="1176" spans="1:10" s="219" customFormat="1" ht="20.100000000000001" customHeight="1">
      <c r="A1176" s="232"/>
      <c r="B1176" s="233"/>
      <c r="C1176" s="234" t="s">
        <v>63</v>
      </c>
      <c r="D1176" s="237">
        <v>135.345965128318</v>
      </c>
      <c r="E1176" s="238">
        <v>135.345965128318</v>
      </c>
      <c r="F1176" s="238">
        <v>87.883141378511397</v>
      </c>
      <c r="G1176" s="247">
        <v>1.78438387283519</v>
      </c>
      <c r="H1176" s="238">
        <v>1.08</v>
      </c>
      <c r="I1176" s="238">
        <v>0.108</v>
      </c>
      <c r="J1176" s="243">
        <v>0.108</v>
      </c>
    </row>
    <row r="1177" spans="1:10" ht="20.100000000000001" customHeight="1">
      <c r="A1177" s="232"/>
      <c r="B1177" s="233" t="s">
        <v>69</v>
      </c>
      <c r="C1177" s="234" t="s">
        <v>120</v>
      </c>
      <c r="D1177" s="235">
        <v>6.0255000000000001</v>
      </c>
      <c r="E1177" s="236">
        <v>6.0255000000000001</v>
      </c>
      <c r="F1177" s="236">
        <v>0</v>
      </c>
      <c r="G1177" s="246">
        <v>0</v>
      </c>
      <c r="H1177" s="236">
        <v>0</v>
      </c>
      <c r="I1177" s="236">
        <v>0</v>
      </c>
      <c r="J1177" s="242">
        <v>0</v>
      </c>
    </row>
    <row r="1178" spans="1:10" ht="20.100000000000001" customHeight="1">
      <c r="A1178" s="232"/>
      <c r="B1178" s="233"/>
      <c r="C1178" s="234" t="s">
        <v>122</v>
      </c>
      <c r="D1178" s="235">
        <v>0.75</v>
      </c>
      <c r="E1178" s="236">
        <v>0.75</v>
      </c>
      <c r="F1178" s="236">
        <v>0</v>
      </c>
      <c r="G1178" s="246">
        <v>0</v>
      </c>
      <c r="H1178" s="236">
        <v>0</v>
      </c>
      <c r="I1178" s="236">
        <v>0</v>
      </c>
      <c r="J1178" s="242">
        <v>0</v>
      </c>
    </row>
    <row r="1179" spans="1:10" s="219" customFormat="1" ht="20.100000000000001" customHeight="1">
      <c r="A1179" s="232"/>
      <c r="B1179" s="233"/>
      <c r="C1179" s="234" t="s">
        <v>63</v>
      </c>
      <c r="D1179" s="237">
        <v>6.7755000000000001</v>
      </c>
      <c r="E1179" s="238">
        <v>6.7755000000000001</v>
      </c>
      <c r="F1179" s="238">
        <v>0</v>
      </c>
      <c r="G1179" s="247">
        <v>0</v>
      </c>
      <c r="H1179" s="238">
        <v>0</v>
      </c>
      <c r="I1179" s="238">
        <v>0</v>
      </c>
      <c r="J1179" s="243">
        <v>0</v>
      </c>
    </row>
    <row r="1180" spans="1:10" ht="20.100000000000001" customHeight="1">
      <c r="A1180" s="232"/>
      <c r="B1180" s="233" t="s">
        <v>70</v>
      </c>
      <c r="C1180" s="234" t="s">
        <v>126</v>
      </c>
      <c r="D1180" s="235">
        <v>8.1904000000000003</v>
      </c>
      <c r="E1180" s="236">
        <v>8.1904000000000003</v>
      </c>
      <c r="F1180" s="236">
        <v>4.0952000000000002</v>
      </c>
      <c r="G1180" s="246">
        <v>0.5</v>
      </c>
      <c r="H1180" s="236">
        <v>0</v>
      </c>
      <c r="I1180" s="236">
        <v>0</v>
      </c>
      <c r="J1180" s="242">
        <v>0</v>
      </c>
    </row>
    <row r="1181" spans="1:10" s="219" customFormat="1" ht="20.100000000000001" customHeight="1">
      <c r="A1181" s="232"/>
      <c r="B1181" s="233"/>
      <c r="C1181" s="234" t="s">
        <v>63</v>
      </c>
      <c r="D1181" s="237">
        <v>8.1904000000000003</v>
      </c>
      <c r="E1181" s="238">
        <v>8.1904000000000003</v>
      </c>
      <c r="F1181" s="238">
        <v>4.0952000000000002</v>
      </c>
      <c r="G1181" s="247">
        <v>0.5</v>
      </c>
      <c r="H1181" s="238">
        <v>0</v>
      </c>
      <c r="I1181" s="238">
        <v>0</v>
      </c>
      <c r="J1181" s="243">
        <v>0</v>
      </c>
    </row>
    <row r="1182" spans="1:10" ht="20.100000000000001" customHeight="1">
      <c r="A1182" s="232"/>
      <c r="B1182" s="233" t="s">
        <v>72</v>
      </c>
      <c r="C1182" s="234" t="s">
        <v>141</v>
      </c>
      <c r="D1182" s="235">
        <v>3.2498999999999998</v>
      </c>
      <c r="E1182" s="236">
        <v>3.2498999999999998</v>
      </c>
      <c r="F1182" s="236">
        <v>1.0832999999999999</v>
      </c>
      <c r="G1182" s="246">
        <v>0.33333333333333298</v>
      </c>
      <c r="H1182" s="236">
        <v>1.0832999999999999</v>
      </c>
      <c r="I1182" s="236">
        <v>0</v>
      </c>
      <c r="J1182" s="242">
        <v>0</v>
      </c>
    </row>
    <row r="1183" spans="1:10" s="219" customFormat="1" ht="20.100000000000001" customHeight="1">
      <c r="A1183" s="232"/>
      <c r="B1183" s="233"/>
      <c r="C1183" s="234" t="s">
        <v>63</v>
      </c>
      <c r="D1183" s="237">
        <v>3.2498999999999998</v>
      </c>
      <c r="E1183" s="238">
        <v>3.2498999999999998</v>
      </c>
      <c r="F1183" s="238">
        <v>1.0832999999999999</v>
      </c>
      <c r="G1183" s="247">
        <v>0.33333333333333298</v>
      </c>
      <c r="H1183" s="238">
        <v>1.0832999999999999</v>
      </c>
      <c r="I1183" s="238">
        <v>0</v>
      </c>
      <c r="J1183" s="243">
        <v>0</v>
      </c>
    </row>
    <row r="1184" spans="1:10" ht="20.100000000000001" customHeight="1">
      <c r="A1184" s="232"/>
      <c r="B1184" s="233" t="s">
        <v>74</v>
      </c>
      <c r="C1184" s="234" t="s">
        <v>164</v>
      </c>
      <c r="D1184" s="235">
        <v>2</v>
      </c>
      <c r="E1184" s="236">
        <v>2</v>
      </c>
      <c r="F1184" s="236">
        <v>10</v>
      </c>
      <c r="G1184" s="246">
        <v>5</v>
      </c>
      <c r="H1184" s="236">
        <v>0</v>
      </c>
      <c r="I1184" s="236">
        <v>0.1</v>
      </c>
      <c r="J1184" s="242">
        <v>0</v>
      </c>
    </row>
    <row r="1185" spans="1:10" ht="20.100000000000001" customHeight="1">
      <c r="A1185" s="232"/>
      <c r="B1185" s="233"/>
      <c r="C1185" s="234" t="s">
        <v>170</v>
      </c>
      <c r="D1185" s="235">
        <v>26.622679999999999</v>
      </c>
      <c r="E1185" s="236">
        <v>26.622679999999999</v>
      </c>
      <c r="F1185" s="236">
        <v>33.804091999999997</v>
      </c>
      <c r="G1185" s="246">
        <v>1.0125</v>
      </c>
      <c r="H1185" s="236">
        <v>0</v>
      </c>
      <c r="I1185" s="236">
        <v>0</v>
      </c>
      <c r="J1185" s="242">
        <v>0</v>
      </c>
    </row>
    <row r="1186" spans="1:10" ht="20.100000000000001" customHeight="1">
      <c r="A1186" s="232"/>
      <c r="B1186" s="233"/>
      <c r="C1186" s="234" t="s">
        <v>171</v>
      </c>
      <c r="D1186" s="235">
        <v>82</v>
      </c>
      <c r="E1186" s="236">
        <v>78.94</v>
      </c>
      <c r="F1186" s="236">
        <v>115</v>
      </c>
      <c r="G1186" s="246">
        <v>1.9914529914529899</v>
      </c>
      <c r="H1186" s="236">
        <v>25</v>
      </c>
      <c r="I1186" s="236">
        <v>0</v>
      </c>
      <c r="J1186" s="242">
        <v>0</v>
      </c>
    </row>
    <row r="1187" spans="1:10" s="219" customFormat="1" ht="20.100000000000001" customHeight="1">
      <c r="A1187" s="232"/>
      <c r="B1187" s="233"/>
      <c r="C1187" s="234" t="s">
        <v>63</v>
      </c>
      <c r="D1187" s="237">
        <v>110.62268</v>
      </c>
      <c r="E1187" s="238">
        <v>107.56268</v>
      </c>
      <c r="F1187" s="238">
        <v>158.804092</v>
      </c>
      <c r="G1187" s="247">
        <v>2.16655982905983</v>
      </c>
      <c r="H1187" s="238">
        <v>25</v>
      </c>
      <c r="I1187" s="238">
        <v>0.1</v>
      </c>
      <c r="J1187" s="243">
        <v>0</v>
      </c>
    </row>
    <row r="1188" spans="1:10" ht="20.100000000000001" customHeight="1">
      <c r="A1188" s="232"/>
      <c r="B1188" s="233" t="s">
        <v>75</v>
      </c>
      <c r="C1188" s="234" t="s">
        <v>185</v>
      </c>
      <c r="D1188" s="235">
        <v>184.05006990797901</v>
      </c>
      <c r="E1188" s="236">
        <v>184.05006990797901</v>
      </c>
      <c r="F1188" s="236">
        <v>138.03755243098499</v>
      </c>
      <c r="G1188" s="246">
        <v>0.75</v>
      </c>
      <c r="H1188" s="244"/>
      <c r="I1188" s="244"/>
      <c r="J1188" s="245"/>
    </row>
    <row r="1189" spans="1:10" s="219" customFormat="1" ht="20.100000000000001" customHeight="1">
      <c r="A1189" s="232"/>
      <c r="B1189" s="233"/>
      <c r="C1189" s="234" t="s">
        <v>63</v>
      </c>
      <c r="D1189" s="237">
        <v>184.05006990797901</v>
      </c>
      <c r="E1189" s="238">
        <v>184.05006990797901</v>
      </c>
      <c r="F1189" s="238">
        <v>138.03755243098499</v>
      </c>
      <c r="G1189" s="247">
        <v>0.75</v>
      </c>
      <c r="H1189" s="248"/>
      <c r="I1189" s="248"/>
      <c r="J1189" s="249"/>
    </row>
    <row r="1190" spans="1:10" ht="20.100000000000001" customHeight="1">
      <c r="A1190" s="232" t="s">
        <v>55</v>
      </c>
      <c r="B1190" s="233" t="s">
        <v>66</v>
      </c>
      <c r="C1190" s="234" t="s">
        <v>78</v>
      </c>
      <c r="D1190" s="235">
        <v>5760.5288504302698</v>
      </c>
      <c r="E1190" s="236">
        <v>3558.2709881721798</v>
      </c>
      <c r="F1190" s="236">
        <v>4080.6965566346698</v>
      </c>
      <c r="G1190" s="246">
        <v>1.1254845303735701</v>
      </c>
      <c r="H1190" s="236">
        <v>1360.54029906041</v>
      </c>
      <c r="I1190" s="236">
        <v>0</v>
      </c>
      <c r="J1190" s="242">
        <v>0</v>
      </c>
    </row>
    <row r="1191" spans="1:10" ht="20.100000000000001" customHeight="1">
      <c r="A1191" s="232"/>
      <c r="B1191" s="233"/>
      <c r="C1191" s="234" t="s">
        <v>79</v>
      </c>
      <c r="D1191" s="235">
        <v>5363.1774609060203</v>
      </c>
      <c r="E1191" s="236">
        <v>5306.5637567351196</v>
      </c>
      <c r="F1191" s="236">
        <v>5793.4687818716902</v>
      </c>
      <c r="G1191" s="246">
        <v>3.3903923503095399</v>
      </c>
      <c r="H1191" s="236">
        <v>1132.9738828254999</v>
      </c>
      <c r="I1191" s="236">
        <v>34.545874928234802</v>
      </c>
      <c r="J1191" s="242">
        <v>8.1792028850082197</v>
      </c>
    </row>
    <row r="1192" spans="1:10" ht="20.100000000000001" customHeight="1">
      <c r="A1192" s="232"/>
      <c r="B1192" s="233"/>
      <c r="C1192" s="234" t="s">
        <v>80</v>
      </c>
      <c r="D1192" s="235">
        <v>1132.3362573193101</v>
      </c>
      <c r="E1192" s="236">
        <v>1132.3362573193101</v>
      </c>
      <c r="F1192" s="236">
        <v>8387.1749786019609</v>
      </c>
      <c r="G1192" s="246">
        <v>8.2910258403399908</v>
      </c>
      <c r="H1192" s="236">
        <v>5524.8446875615</v>
      </c>
      <c r="I1192" s="244"/>
      <c r="J1192" s="245"/>
    </row>
    <row r="1193" spans="1:10" ht="20.100000000000001" customHeight="1">
      <c r="A1193" s="232"/>
      <c r="B1193" s="233"/>
      <c r="C1193" s="234" t="s">
        <v>81</v>
      </c>
      <c r="D1193" s="235">
        <v>3608.8852283882002</v>
      </c>
      <c r="E1193" s="236">
        <v>3588.5487233065801</v>
      </c>
      <c r="F1193" s="236">
        <v>516.60546029737804</v>
      </c>
      <c r="G1193" s="246">
        <v>4.7755855139493502</v>
      </c>
      <c r="H1193" s="236">
        <v>232.14195189258899</v>
      </c>
      <c r="I1193" s="236">
        <v>0.882274</v>
      </c>
      <c r="J1193" s="242">
        <v>5.1295E-2</v>
      </c>
    </row>
    <row r="1194" spans="1:10" ht="20.100000000000001" customHeight="1">
      <c r="A1194" s="232"/>
      <c r="B1194" s="233"/>
      <c r="C1194" s="234" t="s">
        <v>82</v>
      </c>
      <c r="D1194" s="235">
        <v>3590.76669849564</v>
      </c>
      <c r="E1194" s="236">
        <v>3449.4361998381501</v>
      </c>
      <c r="F1194" s="236">
        <v>7127.8345883448401</v>
      </c>
      <c r="G1194" s="246">
        <v>3.9133311529391301</v>
      </c>
      <c r="H1194" s="236">
        <v>3324.0430195939498</v>
      </c>
      <c r="I1194" s="236">
        <v>31.266917139396099</v>
      </c>
      <c r="J1194" s="242">
        <v>0</v>
      </c>
    </row>
    <row r="1195" spans="1:10" ht="20.100000000000001" customHeight="1">
      <c r="A1195" s="232"/>
      <c r="B1195" s="233"/>
      <c r="C1195" s="234" t="s">
        <v>83</v>
      </c>
      <c r="D1195" s="235">
        <v>215.953043918709</v>
      </c>
      <c r="E1195" s="236">
        <v>215.953043918709</v>
      </c>
      <c r="F1195" s="236">
        <v>856.34529829753001</v>
      </c>
      <c r="G1195" s="246">
        <v>8.5621538900916807</v>
      </c>
      <c r="H1195" s="236">
        <v>4.5</v>
      </c>
      <c r="I1195" s="236">
        <v>0</v>
      </c>
      <c r="J1195" s="242">
        <v>0</v>
      </c>
    </row>
    <row r="1196" spans="1:10" ht="20.100000000000001" customHeight="1">
      <c r="A1196" s="232"/>
      <c r="B1196" s="233"/>
      <c r="C1196" s="234" t="s">
        <v>84</v>
      </c>
      <c r="D1196" s="235">
        <v>2060.0447775109301</v>
      </c>
      <c r="E1196" s="236">
        <v>2060.0447775109301</v>
      </c>
      <c r="F1196" s="236">
        <v>8185.1945893142902</v>
      </c>
      <c r="G1196" s="246">
        <v>4.6737811130751199</v>
      </c>
      <c r="H1196" s="236">
        <v>4558.7390300520501</v>
      </c>
      <c r="I1196" s="244"/>
      <c r="J1196" s="245"/>
    </row>
    <row r="1197" spans="1:10" ht="20.100000000000001" customHeight="1">
      <c r="A1197" s="232"/>
      <c r="B1197" s="233"/>
      <c r="C1197" s="234" t="s">
        <v>85</v>
      </c>
      <c r="D1197" s="235">
        <v>590.01041890909403</v>
      </c>
      <c r="E1197" s="236">
        <v>570.57302128816605</v>
      </c>
      <c r="F1197" s="236">
        <v>937.81696671485804</v>
      </c>
      <c r="G1197" s="246">
        <v>5.59567727526513</v>
      </c>
      <c r="H1197" s="236">
        <v>311.44521158798602</v>
      </c>
      <c r="I1197" s="236">
        <v>0</v>
      </c>
      <c r="J1197" s="242">
        <v>0</v>
      </c>
    </row>
    <row r="1198" spans="1:10" ht="20.100000000000001" customHeight="1">
      <c r="A1198" s="232"/>
      <c r="B1198" s="233"/>
      <c r="C1198" s="234" t="s">
        <v>86</v>
      </c>
      <c r="D1198" s="235">
        <v>6551.7195463958396</v>
      </c>
      <c r="E1198" s="236">
        <v>6551.7195463958396</v>
      </c>
      <c r="F1198" s="236">
        <v>289.40245351865201</v>
      </c>
      <c r="G1198" s="246">
        <v>4.4171984388106898E-2</v>
      </c>
      <c r="H1198" s="236">
        <v>8.1351255638418092</v>
      </c>
      <c r="I1198" s="244"/>
      <c r="J1198" s="245"/>
    </row>
    <row r="1199" spans="1:10" ht="20.100000000000001" customHeight="1">
      <c r="A1199" s="232"/>
      <c r="B1199" s="233"/>
      <c r="C1199" s="234" t="s">
        <v>87</v>
      </c>
      <c r="D1199" s="235">
        <v>5987.24233923667</v>
      </c>
      <c r="E1199" s="236">
        <v>5946.3924052090597</v>
      </c>
      <c r="F1199" s="236">
        <v>40564.425287462203</v>
      </c>
      <c r="G1199" s="246">
        <v>15.152402625717</v>
      </c>
      <c r="H1199" s="236">
        <v>27825.658089840999</v>
      </c>
      <c r="I1199" s="236">
        <v>13.9293459348581</v>
      </c>
      <c r="J1199" s="242">
        <v>0</v>
      </c>
    </row>
    <row r="1200" spans="1:10" ht="20.100000000000001" customHeight="1">
      <c r="A1200" s="232"/>
      <c r="B1200" s="233"/>
      <c r="C1200" s="234" t="s">
        <v>88</v>
      </c>
      <c r="D1200" s="235">
        <v>41.411920704807201</v>
      </c>
      <c r="E1200" s="236">
        <v>21.171343169023899</v>
      </c>
      <c r="F1200" s="236">
        <v>45.1948922646638</v>
      </c>
      <c r="G1200" s="246">
        <v>0.92648697406193103</v>
      </c>
      <c r="H1200" s="236">
        <v>9.7265008673637094</v>
      </c>
      <c r="I1200" s="244"/>
      <c r="J1200" s="245"/>
    </row>
    <row r="1201" spans="1:10" s="219" customFormat="1" ht="20.100000000000001" customHeight="1">
      <c r="A1201" s="232"/>
      <c r="B1201" s="233"/>
      <c r="C1201" s="234" t="s">
        <v>63</v>
      </c>
      <c r="D1201" s="237">
        <v>34902.076542215502</v>
      </c>
      <c r="E1201" s="238">
        <v>32401.010062863101</v>
      </c>
      <c r="F1201" s="238">
        <v>76784.159853322693</v>
      </c>
      <c r="G1201" s="247">
        <v>4.9948170992176202</v>
      </c>
      <c r="H1201" s="238">
        <v>44292.747798846198</v>
      </c>
      <c r="I1201" s="238">
        <v>80.624412002489095</v>
      </c>
      <c r="J1201" s="243">
        <v>8.23049788500823</v>
      </c>
    </row>
    <row r="1202" spans="1:10" ht="20.100000000000001" customHeight="1">
      <c r="A1202" s="232"/>
      <c r="B1202" s="233" t="s">
        <v>67</v>
      </c>
      <c r="C1202" s="234" t="s">
        <v>89</v>
      </c>
      <c r="D1202" s="235">
        <v>194.15246450930701</v>
      </c>
      <c r="E1202" s="236">
        <v>194.15246450930701</v>
      </c>
      <c r="F1202" s="236">
        <v>648.25320671285704</v>
      </c>
      <c r="G1202" s="246">
        <v>3.1374605672408702</v>
      </c>
      <c r="H1202" s="236">
        <v>254.01111619426501</v>
      </c>
      <c r="I1202" s="244"/>
      <c r="J1202" s="245"/>
    </row>
    <row r="1203" spans="1:10" ht="20.100000000000001" customHeight="1">
      <c r="A1203" s="232"/>
      <c r="B1203" s="233"/>
      <c r="C1203" s="234" t="s">
        <v>90</v>
      </c>
      <c r="D1203" s="235">
        <v>294.74650323792599</v>
      </c>
      <c r="E1203" s="236">
        <v>294.74650323792599</v>
      </c>
      <c r="F1203" s="236">
        <v>1297.7651447568001</v>
      </c>
      <c r="G1203" s="246">
        <v>3.6487903086959999</v>
      </c>
      <c r="H1203" s="236">
        <v>686.93282880699803</v>
      </c>
      <c r="I1203" s="244"/>
      <c r="J1203" s="245"/>
    </row>
    <row r="1204" spans="1:10" ht="20.100000000000001" customHeight="1">
      <c r="A1204" s="232"/>
      <c r="B1204" s="233"/>
      <c r="C1204" s="234" t="s">
        <v>91</v>
      </c>
      <c r="D1204" s="235">
        <v>213.898594001905</v>
      </c>
      <c r="E1204" s="236">
        <v>212.48670782956799</v>
      </c>
      <c r="F1204" s="236">
        <v>1562.2371667207401</v>
      </c>
      <c r="G1204" s="246">
        <v>13.6064526607611</v>
      </c>
      <c r="H1204" s="236">
        <v>812.67599755595802</v>
      </c>
      <c r="I1204" s="244"/>
      <c r="J1204" s="245"/>
    </row>
    <row r="1205" spans="1:10" ht="20.100000000000001" customHeight="1">
      <c r="A1205" s="232"/>
      <c r="B1205" s="233"/>
      <c r="C1205" s="234" t="s">
        <v>92</v>
      </c>
      <c r="D1205" s="235">
        <v>235.77891432234301</v>
      </c>
      <c r="E1205" s="236">
        <v>142.32256350056699</v>
      </c>
      <c r="F1205" s="236">
        <v>306.68892949801</v>
      </c>
      <c r="G1205" s="246">
        <v>2.2887664843345901</v>
      </c>
      <c r="H1205" s="236">
        <v>156.25901857401001</v>
      </c>
      <c r="I1205" s="244"/>
      <c r="J1205" s="245"/>
    </row>
    <row r="1206" spans="1:10" ht="20.100000000000001" customHeight="1">
      <c r="A1206" s="232"/>
      <c r="B1206" s="233"/>
      <c r="C1206" s="234" t="s">
        <v>93</v>
      </c>
      <c r="D1206" s="235">
        <v>1649.1143937403999</v>
      </c>
      <c r="E1206" s="236">
        <v>1649.1143937403999</v>
      </c>
      <c r="F1206" s="236">
        <v>1442.83294223549</v>
      </c>
      <c r="G1206" s="246">
        <v>3.0221632561598102</v>
      </c>
      <c r="H1206" s="236">
        <v>634.05942862555105</v>
      </c>
      <c r="I1206" s="244"/>
      <c r="J1206" s="245"/>
    </row>
    <row r="1207" spans="1:10" ht="20.100000000000001" customHeight="1">
      <c r="A1207" s="232"/>
      <c r="B1207" s="233"/>
      <c r="C1207" s="234" t="s">
        <v>94</v>
      </c>
      <c r="D1207" s="235">
        <v>1679.3780895718301</v>
      </c>
      <c r="E1207" s="236">
        <v>1634.25723010351</v>
      </c>
      <c r="F1207" s="236">
        <v>6657.2768270000497</v>
      </c>
      <c r="G1207" s="246">
        <v>3.1847755393747099</v>
      </c>
      <c r="H1207" s="236">
        <v>3180.71679602628</v>
      </c>
      <c r="I1207" s="236">
        <v>0</v>
      </c>
      <c r="J1207" s="242">
        <v>0</v>
      </c>
    </row>
    <row r="1208" spans="1:10" ht="20.100000000000001" customHeight="1">
      <c r="A1208" s="232"/>
      <c r="B1208" s="233"/>
      <c r="C1208" s="234" t="s">
        <v>95</v>
      </c>
      <c r="D1208" s="235">
        <v>2472.59807882616</v>
      </c>
      <c r="E1208" s="236">
        <v>2431.5016968697701</v>
      </c>
      <c r="F1208" s="236">
        <v>6538.2964366773303</v>
      </c>
      <c r="G1208" s="246">
        <v>4.4112201299748497</v>
      </c>
      <c r="H1208" s="236">
        <v>2981.9858244574898</v>
      </c>
      <c r="I1208" s="236">
        <v>0.31757120373465503</v>
      </c>
      <c r="J1208" s="242">
        <v>18.444503784705599</v>
      </c>
    </row>
    <row r="1209" spans="1:10" ht="20.100000000000001" customHeight="1">
      <c r="A1209" s="232"/>
      <c r="B1209" s="233"/>
      <c r="C1209" s="234" t="s">
        <v>96</v>
      </c>
      <c r="D1209" s="235">
        <v>293.61583342309302</v>
      </c>
      <c r="E1209" s="236">
        <v>293.61583342309302</v>
      </c>
      <c r="F1209" s="236">
        <v>841.46142284194298</v>
      </c>
      <c r="G1209" s="246">
        <v>4.7186976585143201</v>
      </c>
      <c r="H1209" s="236">
        <v>361.71041781679497</v>
      </c>
      <c r="I1209" s="236">
        <v>0.102128843936636</v>
      </c>
      <c r="J1209" s="242">
        <v>0</v>
      </c>
    </row>
    <row r="1210" spans="1:10" ht="20.100000000000001" customHeight="1">
      <c r="A1210" s="232"/>
      <c r="B1210" s="233"/>
      <c r="C1210" s="234" t="s">
        <v>97</v>
      </c>
      <c r="D1210" s="235">
        <v>371.45617477386003</v>
      </c>
      <c r="E1210" s="236">
        <v>371.45617477386003</v>
      </c>
      <c r="F1210" s="236">
        <v>1205.28582853635</v>
      </c>
      <c r="G1210" s="246">
        <v>3.6506084844333699</v>
      </c>
      <c r="H1210" s="236">
        <v>466.85712873981299</v>
      </c>
      <c r="I1210" s="244"/>
      <c r="J1210" s="245"/>
    </row>
    <row r="1211" spans="1:10" ht="20.100000000000001" customHeight="1">
      <c r="A1211" s="232"/>
      <c r="B1211" s="233"/>
      <c r="C1211" s="234" t="s">
        <v>98</v>
      </c>
      <c r="D1211" s="235">
        <v>1019.26506762844</v>
      </c>
      <c r="E1211" s="236">
        <v>1016.36082923048</v>
      </c>
      <c r="F1211" s="236">
        <v>3257.56846346876</v>
      </c>
      <c r="G1211" s="246">
        <v>3.3206564215698302</v>
      </c>
      <c r="H1211" s="236">
        <v>1876.33756115138</v>
      </c>
      <c r="I1211" s="236">
        <v>2.1538429971824602</v>
      </c>
      <c r="J1211" s="242">
        <v>0</v>
      </c>
    </row>
    <row r="1212" spans="1:10" s="219" customFormat="1" ht="20.100000000000001" customHeight="1">
      <c r="A1212" s="232"/>
      <c r="B1212" s="233"/>
      <c r="C1212" s="234" t="s">
        <v>63</v>
      </c>
      <c r="D1212" s="237">
        <v>8424.0041140352605</v>
      </c>
      <c r="E1212" s="238">
        <v>8240.0143972184796</v>
      </c>
      <c r="F1212" s="238">
        <v>23757.666368448299</v>
      </c>
      <c r="G1212" s="247">
        <v>4.1189955394273499</v>
      </c>
      <c r="H1212" s="238">
        <v>11411.546117948499</v>
      </c>
      <c r="I1212" s="238">
        <v>2.57354304485375</v>
      </c>
      <c r="J1212" s="243">
        <v>18.444503784705599</v>
      </c>
    </row>
    <row r="1213" spans="1:10" ht="20.100000000000001" customHeight="1">
      <c r="A1213" s="232"/>
      <c r="B1213" s="233" t="s">
        <v>68</v>
      </c>
      <c r="C1213" s="234" t="s">
        <v>99</v>
      </c>
      <c r="D1213" s="235">
        <v>159.54061994907801</v>
      </c>
      <c r="E1213" s="236">
        <v>159.54061994907801</v>
      </c>
      <c r="F1213" s="236">
        <v>507.98031454532099</v>
      </c>
      <c r="G1213" s="246">
        <v>3.4699569617956101</v>
      </c>
      <c r="H1213" s="236">
        <v>61.971783179511</v>
      </c>
      <c r="I1213" s="236">
        <v>2.8799830896221899</v>
      </c>
      <c r="J1213" s="245"/>
    </row>
    <row r="1214" spans="1:10" ht="20.100000000000001" customHeight="1">
      <c r="A1214" s="232"/>
      <c r="B1214" s="233"/>
      <c r="C1214" s="234" t="s">
        <v>100</v>
      </c>
      <c r="D1214" s="235">
        <v>107.440307934126</v>
      </c>
      <c r="E1214" s="236">
        <v>107.440307934126</v>
      </c>
      <c r="F1214" s="236">
        <v>577.01030623842598</v>
      </c>
      <c r="G1214" s="246">
        <v>6.6324787090995097</v>
      </c>
      <c r="H1214" s="236">
        <v>176.84110208560799</v>
      </c>
      <c r="I1214" s="244"/>
      <c r="J1214" s="245"/>
    </row>
    <row r="1215" spans="1:10" ht="20.100000000000001" customHeight="1">
      <c r="A1215" s="232"/>
      <c r="B1215" s="233"/>
      <c r="C1215" s="234" t="s">
        <v>101</v>
      </c>
      <c r="D1215" s="235">
        <v>599.44007487465296</v>
      </c>
      <c r="E1215" s="236">
        <v>599.44007487465296</v>
      </c>
      <c r="F1215" s="236">
        <v>1685.93484768863</v>
      </c>
      <c r="G1215" s="246">
        <v>3.07954478447434</v>
      </c>
      <c r="H1215" s="236">
        <v>610.38875354279298</v>
      </c>
      <c r="I1215" s="244"/>
      <c r="J1215" s="245"/>
    </row>
    <row r="1216" spans="1:10" ht="20.100000000000001" customHeight="1">
      <c r="A1216" s="232"/>
      <c r="B1216" s="233"/>
      <c r="C1216" s="234" t="s">
        <v>102</v>
      </c>
      <c r="D1216" s="235">
        <v>353.76280979802902</v>
      </c>
      <c r="E1216" s="236">
        <v>353.76280979802902</v>
      </c>
      <c r="F1216" s="236">
        <v>1191.1252150862499</v>
      </c>
      <c r="G1216" s="246">
        <v>3.4165855729180499</v>
      </c>
      <c r="H1216" s="244"/>
      <c r="I1216" s="244"/>
      <c r="J1216" s="245"/>
    </row>
    <row r="1217" spans="1:10" ht="20.100000000000001" customHeight="1">
      <c r="A1217" s="232"/>
      <c r="B1217" s="233"/>
      <c r="C1217" s="234" t="s">
        <v>103</v>
      </c>
      <c r="D1217" s="235">
        <v>57.523149017949699</v>
      </c>
      <c r="E1217" s="236">
        <v>57.493981517949699</v>
      </c>
      <c r="F1217" s="236">
        <v>147.81817353077801</v>
      </c>
      <c r="G1217" s="246">
        <v>6.9814303411337404</v>
      </c>
      <c r="H1217" s="236">
        <v>48.516702820431703</v>
      </c>
      <c r="I1217" s="236">
        <v>0</v>
      </c>
      <c r="J1217" s="242">
        <v>0</v>
      </c>
    </row>
    <row r="1218" spans="1:10" ht="20.100000000000001" customHeight="1">
      <c r="A1218" s="232"/>
      <c r="B1218" s="233"/>
      <c r="C1218" s="234" t="s">
        <v>104</v>
      </c>
      <c r="D1218" s="235">
        <v>9.8808146097577705</v>
      </c>
      <c r="E1218" s="236">
        <v>9.8808146097577705</v>
      </c>
      <c r="F1218" s="236">
        <v>41.090197392979</v>
      </c>
      <c r="G1218" s="246">
        <v>3.5104515091106201</v>
      </c>
      <c r="H1218" s="236">
        <v>20.9829076809208</v>
      </c>
      <c r="I1218" s="244"/>
      <c r="J1218" s="245"/>
    </row>
    <row r="1219" spans="1:10" ht="20.100000000000001" customHeight="1">
      <c r="A1219" s="232"/>
      <c r="B1219" s="233"/>
      <c r="C1219" s="234" t="s">
        <v>105</v>
      </c>
      <c r="D1219" s="235">
        <v>161.79450017860199</v>
      </c>
      <c r="E1219" s="236">
        <v>161.79450017860199</v>
      </c>
      <c r="F1219" s="236">
        <v>515.11459096425199</v>
      </c>
      <c r="G1219" s="246">
        <v>2.3849997964823699</v>
      </c>
      <c r="H1219" s="236">
        <v>0</v>
      </c>
      <c r="I1219" s="244"/>
      <c r="J1219" s="245"/>
    </row>
    <row r="1220" spans="1:10" ht="20.100000000000001" customHeight="1">
      <c r="A1220" s="232"/>
      <c r="B1220" s="233"/>
      <c r="C1220" s="234" t="s">
        <v>106</v>
      </c>
      <c r="D1220" s="235">
        <v>330.21416982036101</v>
      </c>
      <c r="E1220" s="236">
        <v>330.21416982036101</v>
      </c>
      <c r="F1220" s="236">
        <v>650.22262893342804</v>
      </c>
      <c r="G1220" s="246">
        <v>2.0360396675059702</v>
      </c>
      <c r="H1220" s="236">
        <v>138.170952160204</v>
      </c>
      <c r="I1220" s="244"/>
      <c r="J1220" s="245"/>
    </row>
    <row r="1221" spans="1:10" ht="20.100000000000001" customHeight="1">
      <c r="A1221" s="232"/>
      <c r="B1221" s="233"/>
      <c r="C1221" s="234" t="s">
        <v>107</v>
      </c>
      <c r="D1221" s="235">
        <v>111.30568285586099</v>
      </c>
      <c r="E1221" s="236">
        <v>111.30568285586099</v>
      </c>
      <c r="F1221" s="236">
        <v>333.454419007247</v>
      </c>
      <c r="G1221" s="246">
        <v>3.2641404696692602</v>
      </c>
      <c r="H1221" s="244"/>
      <c r="I1221" s="244"/>
      <c r="J1221" s="245"/>
    </row>
    <row r="1222" spans="1:10" ht="20.100000000000001" customHeight="1">
      <c r="A1222" s="232"/>
      <c r="B1222" s="233"/>
      <c r="C1222" s="234" t="s">
        <v>111</v>
      </c>
      <c r="D1222" s="235">
        <v>63.599765285512397</v>
      </c>
      <c r="E1222" s="236">
        <v>63.599765285512397</v>
      </c>
      <c r="F1222" s="236">
        <v>256.52373096183697</v>
      </c>
      <c r="G1222" s="246">
        <v>3.9978907632426202</v>
      </c>
      <c r="H1222" s="244"/>
      <c r="I1222" s="244"/>
      <c r="J1222" s="245"/>
    </row>
    <row r="1223" spans="1:10" ht="20.100000000000001" customHeight="1">
      <c r="A1223" s="232"/>
      <c r="B1223" s="233"/>
      <c r="C1223" s="234" t="s">
        <v>112</v>
      </c>
      <c r="D1223" s="235">
        <v>8.8562321367216708</v>
      </c>
      <c r="E1223" s="236">
        <v>8.8562321367216708</v>
      </c>
      <c r="F1223" s="236">
        <v>36.137994408584298</v>
      </c>
      <c r="G1223" s="246">
        <v>3.5687543682325602</v>
      </c>
      <c r="H1223" s="244"/>
      <c r="I1223" s="244"/>
      <c r="J1223" s="245"/>
    </row>
    <row r="1224" spans="1:10" ht="20.100000000000001" customHeight="1">
      <c r="A1224" s="232"/>
      <c r="B1224" s="233"/>
      <c r="C1224" s="234" t="s">
        <v>113</v>
      </c>
      <c r="D1224" s="235">
        <v>2.2116256737344502</v>
      </c>
      <c r="E1224" s="236">
        <v>2.2116256737344502</v>
      </c>
      <c r="F1224" s="236">
        <v>4.56523225491852</v>
      </c>
      <c r="G1224" s="246">
        <v>2.0641975308642002</v>
      </c>
      <c r="H1224" s="236">
        <v>0</v>
      </c>
      <c r="I1224" s="244"/>
      <c r="J1224" s="245"/>
    </row>
    <row r="1225" spans="1:10" s="219" customFormat="1" ht="20.100000000000001" customHeight="1">
      <c r="A1225" s="232"/>
      <c r="B1225" s="233"/>
      <c r="C1225" s="234" t="s">
        <v>63</v>
      </c>
      <c r="D1225" s="237">
        <v>1965.56975213438</v>
      </c>
      <c r="E1225" s="238">
        <v>1965.5405846343899</v>
      </c>
      <c r="F1225" s="238">
        <v>5946.9776510126503</v>
      </c>
      <c r="G1225" s="247">
        <v>3.9529154473586599</v>
      </c>
      <c r="H1225" s="238">
        <v>1056.8722014694699</v>
      </c>
      <c r="I1225" s="238">
        <v>2.8799830896221899</v>
      </c>
      <c r="J1225" s="243">
        <v>0</v>
      </c>
    </row>
    <row r="1226" spans="1:10" ht="20.100000000000001" customHeight="1">
      <c r="A1226" s="232"/>
      <c r="B1226" s="233" t="s">
        <v>69</v>
      </c>
      <c r="C1226" s="234" t="s">
        <v>114</v>
      </c>
      <c r="D1226" s="235">
        <v>34.443688740723402</v>
      </c>
      <c r="E1226" s="236">
        <v>34.443688740723402</v>
      </c>
      <c r="F1226" s="236">
        <v>49.643206312074703</v>
      </c>
      <c r="G1226" s="246">
        <v>4.6966666666666699</v>
      </c>
      <c r="H1226" s="236">
        <v>1.5</v>
      </c>
      <c r="I1226" s="236">
        <v>0</v>
      </c>
      <c r="J1226" s="242">
        <v>0</v>
      </c>
    </row>
    <row r="1227" spans="1:10" ht="20.100000000000001" customHeight="1">
      <c r="A1227" s="232"/>
      <c r="B1227" s="233"/>
      <c r="C1227" s="234" t="s">
        <v>115</v>
      </c>
      <c r="D1227" s="235">
        <v>152.49821455108599</v>
      </c>
      <c r="E1227" s="236">
        <v>152.49821455108599</v>
      </c>
      <c r="F1227" s="236">
        <v>619.668131496451</v>
      </c>
      <c r="G1227" s="246">
        <v>4.9246323380907402</v>
      </c>
      <c r="H1227" s="236">
        <v>75.056687052704106</v>
      </c>
      <c r="I1227" s="244"/>
      <c r="J1227" s="245"/>
    </row>
    <row r="1228" spans="1:10" ht="20.100000000000001" customHeight="1">
      <c r="A1228" s="232"/>
      <c r="B1228" s="233"/>
      <c r="C1228" s="234" t="s">
        <v>116</v>
      </c>
      <c r="D1228" s="235">
        <v>285.280986651582</v>
      </c>
      <c r="E1228" s="236">
        <v>285.280986651582</v>
      </c>
      <c r="F1228" s="236">
        <v>1523.28180183212</v>
      </c>
      <c r="G1228" s="246">
        <v>5.4977452558767999</v>
      </c>
      <c r="H1228" s="236">
        <v>808.671975389198</v>
      </c>
      <c r="I1228" s="244"/>
      <c r="J1228" s="245"/>
    </row>
    <row r="1229" spans="1:10" ht="20.100000000000001" customHeight="1">
      <c r="A1229" s="232"/>
      <c r="B1229" s="233"/>
      <c r="C1229" s="234" t="s">
        <v>117</v>
      </c>
      <c r="D1229" s="235">
        <v>88.839253140088402</v>
      </c>
      <c r="E1229" s="236">
        <v>88.839253140088402</v>
      </c>
      <c r="F1229" s="236">
        <v>204.18197342337999</v>
      </c>
      <c r="G1229" s="246">
        <v>2.2176789707700801</v>
      </c>
      <c r="H1229" s="236">
        <v>54.0551427024959</v>
      </c>
      <c r="I1229" s="244"/>
      <c r="J1229" s="245"/>
    </row>
    <row r="1230" spans="1:10" ht="20.100000000000001" customHeight="1">
      <c r="A1230" s="232"/>
      <c r="B1230" s="233"/>
      <c r="C1230" s="234" t="s">
        <v>118</v>
      </c>
      <c r="D1230" s="235">
        <v>375.92662766114103</v>
      </c>
      <c r="E1230" s="236">
        <v>375.84329641114101</v>
      </c>
      <c r="F1230" s="236">
        <v>1461.43193069824</v>
      </c>
      <c r="G1230" s="246">
        <v>2.91475112397911</v>
      </c>
      <c r="H1230" s="236">
        <v>279.77806647603001</v>
      </c>
      <c r="I1230" s="236">
        <v>0</v>
      </c>
      <c r="J1230" s="242">
        <v>0</v>
      </c>
    </row>
    <row r="1231" spans="1:10" ht="20.100000000000001" customHeight="1">
      <c r="A1231" s="232"/>
      <c r="B1231" s="233"/>
      <c r="C1231" s="234" t="s">
        <v>120</v>
      </c>
      <c r="D1231" s="235">
        <v>1165.0092299658399</v>
      </c>
      <c r="E1231" s="236">
        <v>1165.0092299658399</v>
      </c>
      <c r="F1231" s="236">
        <v>2692.1602059985398</v>
      </c>
      <c r="G1231" s="246">
        <v>4.8277595696577498</v>
      </c>
      <c r="H1231" s="236">
        <v>1306.1836549613199</v>
      </c>
      <c r="I1231" s="236">
        <v>0</v>
      </c>
      <c r="J1231" s="242">
        <v>0</v>
      </c>
    </row>
    <row r="1232" spans="1:10" ht="20.100000000000001" customHeight="1">
      <c r="A1232" s="232"/>
      <c r="B1232" s="233"/>
      <c r="C1232" s="234" t="s">
        <v>121</v>
      </c>
      <c r="D1232" s="235">
        <v>68.404251848190498</v>
      </c>
      <c r="E1232" s="236">
        <v>68.404251848190498</v>
      </c>
      <c r="F1232" s="236">
        <v>296.91945139947802</v>
      </c>
      <c r="G1232" s="246">
        <v>3.94610353583401</v>
      </c>
      <c r="H1232" s="236">
        <v>71.420811391512501</v>
      </c>
      <c r="I1232" s="236">
        <v>0</v>
      </c>
      <c r="J1232" s="242">
        <v>0</v>
      </c>
    </row>
    <row r="1233" spans="1:10" ht="20.100000000000001" customHeight="1">
      <c r="A1233" s="232"/>
      <c r="B1233" s="233"/>
      <c r="C1233" s="234" t="s">
        <v>122</v>
      </c>
      <c r="D1233" s="235">
        <v>278.903709975629</v>
      </c>
      <c r="E1233" s="236">
        <v>278.903709975629</v>
      </c>
      <c r="F1233" s="236">
        <v>809.75185904394198</v>
      </c>
      <c r="G1233" s="246">
        <v>3.8984665855116898</v>
      </c>
      <c r="H1233" s="236">
        <v>364.36919523852902</v>
      </c>
      <c r="I1233" s="244"/>
      <c r="J1233" s="245"/>
    </row>
    <row r="1234" spans="1:10" ht="20.100000000000001" customHeight="1">
      <c r="A1234" s="232"/>
      <c r="B1234" s="233"/>
      <c r="C1234" s="234" t="s">
        <v>123</v>
      </c>
      <c r="D1234" s="235">
        <v>373.19704555094899</v>
      </c>
      <c r="E1234" s="236">
        <v>373.19704555094899</v>
      </c>
      <c r="F1234" s="236">
        <v>878.02375523942101</v>
      </c>
      <c r="G1234" s="246">
        <v>2.41457689399178</v>
      </c>
      <c r="H1234" s="236">
        <v>336.52933392334</v>
      </c>
      <c r="I1234" s="244"/>
      <c r="J1234" s="245"/>
    </row>
    <row r="1235" spans="1:10" ht="20.100000000000001" customHeight="1">
      <c r="A1235" s="232"/>
      <c r="B1235" s="233"/>
      <c r="C1235" s="234" t="s">
        <v>124</v>
      </c>
      <c r="D1235" s="235">
        <v>229.60795847831</v>
      </c>
      <c r="E1235" s="236">
        <v>229.60795847831</v>
      </c>
      <c r="F1235" s="236">
        <v>425.04088976333702</v>
      </c>
      <c r="G1235" s="246">
        <v>2.5996664714911901</v>
      </c>
      <c r="H1235" s="236">
        <v>140.598150336667</v>
      </c>
      <c r="I1235" s="244"/>
      <c r="J1235" s="245"/>
    </row>
    <row r="1236" spans="1:10" ht="20.100000000000001" customHeight="1">
      <c r="A1236" s="232"/>
      <c r="B1236" s="233"/>
      <c r="C1236" s="234" t="s">
        <v>125</v>
      </c>
      <c r="D1236" s="235">
        <v>608.03301083723898</v>
      </c>
      <c r="E1236" s="236">
        <v>572.54555620928204</v>
      </c>
      <c r="F1236" s="236">
        <v>1714.84346825082</v>
      </c>
      <c r="G1236" s="246">
        <v>7.7052861119953597</v>
      </c>
      <c r="H1236" s="236">
        <v>736.93345232950003</v>
      </c>
      <c r="I1236" s="236">
        <v>0</v>
      </c>
      <c r="J1236" s="242">
        <v>0</v>
      </c>
    </row>
    <row r="1237" spans="1:10" s="219" customFormat="1" ht="20.100000000000001" customHeight="1">
      <c r="A1237" s="232"/>
      <c r="B1237" s="233"/>
      <c r="C1237" s="234" t="s">
        <v>63</v>
      </c>
      <c r="D1237" s="237">
        <v>3660.1439774007799</v>
      </c>
      <c r="E1237" s="238">
        <v>3624.5731915228198</v>
      </c>
      <c r="F1237" s="238">
        <v>10674.9466734578</v>
      </c>
      <c r="G1237" s="247">
        <v>4.4081641388402701</v>
      </c>
      <c r="H1237" s="238">
        <v>4175.0964698013004</v>
      </c>
      <c r="I1237" s="238">
        <v>0</v>
      </c>
      <c r="J1237" s="243">
        <v>0</v>
      </c>
    </row>
    <row r="1238" spans="1:10" ht="20.100000000000001" customHeight="1">
      <c r="A1238" s="232"/>
      <c r="B1238" s="233" t="s">
        <v>70</v>
      </c>
      <c r="C1238" s="234" t="s">
        <v>126</v>
      </c>
      <c r="D1238" s="235">
        <v>1513.7651970141701</v>
      </c>
      <c r="E1238" s="236">
        <v>1513.7651970141701</v>
      </c>
      <c r="F1238" s="236">
        <v>696.82778833713496</v>
      </c>
      <c r="G1238" s="246">
        <v>0.87458655521485795</v>
      </c>
      <c r="H1238" s="236">
        <v>105.767101304262</v>
      </c>
      <c r="I1238" s="244"/>
      <c r="J1238" s="245"/>
    </row>
    <row r="1239" spans="1:10" ht="20.100000000000001" customHeight="1">
      <c r="A1239" s="232"/>
      <c r="B1239" s="233"/>
      <c r="C1239" s="234" t="s">
        <v>127</v>
      </c>
      <c r="D1239" s="235">
        <v>3394.8222867965101</v>
      </c>
      <c r="E1239" s="236">
        <v>3372.34895348183</v>
      </c>
      <c r="F1239" s="236">
        <v>1515.0474897271399</v>
      </c>
      <c r="G1239" s="246">
        <v>1.79382791781591</v>
      </c>
      <c r="H1239" s="236">
        <v>36.786709006501603</v>
      </c>
      <c r="I1239" s="236">
        <v>1.02126819951067</v>
      </c>
      <c r="J1239" s="242">
        <v>0.15467937922974501</v>
      </c>
    </row>
    <row r="1240" spans="1:10" ht="20.100000000000001" customHeight="1">
      <c r="A1240" s="232"/>
      <c r="B1240" s="233"/>
      <c r="C1240" s="234" t="s">
        <v>128</v>
      </c>
      <c r="D1240" s="235">
        <v>347.54142474704503</v>
      </c>
      <c r="E1240" s="236">
        <v>179.31951396182299</v>
      </c>
      <c r="F1240" s="236">
        <v>126.02598984940801</v>
      </c>
      <c r="G1240" s="246">
        <v>0.66048087774331998</v>
      </c>
      <c r="H1240" s="236">
        <v>5.6327956912391297</v>
      </c>
      <c r="I1240" s="244"/>
      <c r="J1240" s="245"/>
    </row>
    <row r="1241" spans="1:10" ht="20.100000000000001" customHeight="1">
      <c r="A1241" s="232"/>
      <c r="B1241" s="233"/>
      <c r="C1241" s="234" t="s">
        <v>130</v>
      </c>
      <c r="D1241" s="235">
        <v>146.70257771198899</v>
      </c>
      <c r="E1241" s="236">
        <v>146.70257771198899</v>
      </c>
      <c r="F1241" s="236">
        <v>1032.43137879803</v>
      </c>
      <c r="G1241" s="246">
        <v>7.0375817173774404</v>
      </c>
      <c r="H1241" s="236">
        <v>896.63714747660697</v>
      </c>
      <c r="I1241" s="244"/>
      <c r="J1241" s="245"/>
    </row>
    <row r="1242" spans="1:10" s="219" customFormat="1" ht="20.100000000000001" customHeight="1">
      <c r="A1242" s="232"/>
      <c r="B1242" s="233"/>
      <c r="C1242" s="234" t="s">
        <v>63</v>
      </c>
      <c r="D1242" s="237">
        <v>5402.8314862697098</v>
      </c>
      <c r="E1242" s="238">
        <v>5212.1362421698104</v>
      </c>
      <c r="F1242" s="238">
        <v>3370.3326467117199</v>
      </c>
      <c r="G1242" s="247">
        <v>2.5916192670378799</v>
      </c>
      <c r="H1242" s="238">
        <v>1044.8237534786099</v>
      </c>
      <c r="I1242" s="238">
        <v>1.02126819951067</v>
      </c>
      <c r="J1242" s="243">
        <v>0.15467937922974501</v>
      </c>
    </row>
    <row r="1243" spans="1:10" ht="20.100000000000001" customHeight="1">
      <c r="A1243" s="232"/>
      <c r="B1243" s="233" t="s">
        <v>71</v>
      </c>
      <c r="C1243" s="234" t="s">
        <v>131</v>
      </c>
      <c r="D1243" s="235">
        <v>502.65253337967403</v>
      </c>
      <c r="E1243" s="236">
        <v>502.65253337967403</v>
      </c>
      <c r="F1243" s="236">
        <v>1601.8433435102199</v>
      </c>
      <c r="G1243" s="246">
        <v>4.7797098718446396</v>
      </c>
      <c r="H1243" s="236">
        <v>319.83119004885702</v>
      </c>
      <c r="I1243" s="236">
        <v>0</v>
      </c>
      <c r="J1243" s="242">
        <v>0</v>
      </c>
    </row>
    <row r="1244" spans="1:10" ht="20.100000000000001" customHeight="1">
      <c r="A1244" s="232"/>
      <c r="B1244" s="233"/>
      <c r="C1244" s="234" t="s">
        <v>132</v>
      </c>
      <c r="D1244" s="235">
        <v>1854.89446149689</v>
      </c>
      <c r="E1244" s="236">
        <v>1824.78592564005</v>
      </c>
      <c r="F1244" s="236">
        <v>2694.3973875132501</v>
      </c>
      <c r="G1244" s="246">
        <v>2.0177308493756598</v>
      </c>
      <c r="H1244" s="236">
        <v>968.54574652512997</v>
      </c>
      <c r="I1244" s="236">
        <v>0</v>
      </c>
      <c r="J1244" s="242">
        <v>0</v>
      </c>
    </row>
    <row r="1245" spans="1:10" ht="20.100000000000001" customHeight="1">
      <c r="A1245" s="232"/>
      <c r="B1245" s="233"/>
      <c r="C1245" s="234" t="s">
        <v>133</v>
      </c>
      <c r="D1245" s="235">
        <v>3943.8206617236701</v>
      </c>
      <c r="E1245" s="236">
        <v>3938.9502182113301</v>
      </c>
      <c r="F1245" s="236">
        <v>7429.9172741341899</v>
      </c>
      <c r="G1245" s="246">
        <v>3.4591945777318598</v>
      </c>
      <c r="H1245" s="236">
        <v>4341.6504195286498</v>
      </c>
      <c r="I1245" s="244"/>
      <c r="J1245" s="245"/>
    </row>
    <row r="1246" spans="1:10" ht="20.100000000000001" customHeight="1">
      <c r="A1246" s="232"/>
      <c r="B1246" s="233"/>
      <c r="C1246" s="234" t="s">
        <v>134</v>
      </c>
      <c r="D1246" s="235">
        <v>422.23557873089698</v>
      </c>
      <c r="E1246" s="236">
        <v>419.68503588707301</v>
      </c>
      <c r="F1246" s="236">
        <v>1401.05129914857</v>
      </c>
      <c r="G1246" s="246">
        <v>3.5385832748017298</v>
      </c>
      <c r="H1246" s="236">
        <v>570.60923129482296</v>
      </c>
      <c r="I1246" s="244"/>
      <c r="J1246" s="245"/>
    </row>
    <row r="1247" spans="1:10" ht="20.100000000000001" customHeight="1">
      <c r="A1247" s="232"/>
      <c r="B1247" s="233"/>
      <c r="C1247" s="234" t="s">
        <v>135</v>
      </c>
      <c r="D1247" s="235">
        <v>956.95471279865797</v>
      </c>
      <c r="E1247" s="236">
        <v>894.66982925679997</v>
      </c>
      <c r="F1247" s="236">
        <v>1683.5329327731099</v>
      </c>
      <c r="G1247" s="246">
        <v>1.77463797902693</v>
      </c>
      <c r="H1247" s="236">
        <v>228.553600058592</v>
      </c>
      <c r="I1247" s="236">
        <v>0.72650792961220201</v>
      </c>
      <c r="J1247" s="242">
        <v>0.72650792961220201</v>
      </c>
    </row>
    <row r="1248" spans="1:10" ht="20.100000000000001" customHeight="1">
      <c r="A1248" s="232"/>
      <c r="B1248" s="233"/>
      <c r="C1248" s="234" t="s">
        <v>136</v>
      </c>
      <c r="D1248" s="235">
        <v>714.46352956535804</v>
      </c>
      <c r="E1248" s="236">
        <v>696.34151587806605</v>
      </c>
      <c r="F1248" s="236">
        <v>3022.46468493162</v>
      </c>
      <c r="G1248" s="246">
        <v>3.5504672726444202</v>
      </c>
      <c r="H1248" s="236">
        <v>1463.6863192774599</v>
      </c>
      <c r="I1248" s="236">
        <v>0</v>
      </c>
      <c r="J1248" s="242">
        <v>0</v>
      </c>
    </row>
    <row r="1249" spans="1:10" ht="20.100000000000001" customHeight="1">
      <c r="A1249" s="232"/>
      <c r="B1249" s="233"/>
      <c r="C1249" s="234" t="s">
        <v>137</v>
      </c>
      <c r="D1249" s="235">
        <v>254.03596583965199</v>
      </c>
      <c r="E1249" s="236">
        <v>254.03596583965199</v>
      </c>
      <c r="F1249" s="236">
        <v>1458.09760231682</v>
      </c>
      <c r="G1249" s="246">
        <v>6.9654186894859302</v>
      </c>
      <c r="H1249" s="236">
        <v>429.52592261774299</v>
      </c>
      <c r="I1249" s="244"/>
      <c r="J1249" s="245"/>
    </row>
    <row r="1250" spans="1:10" ht="20.100000000000001" customHeight="1">
      <c r="A1250" s="232"/>
      <c r="B1250" s="233"/>
      <c r="C1250" s="234" t="s">
        <v>138</v>
      </c>
      <c r="D1250" s="235">
        <v>327.938432235981</v>
      </c>
      <c r="E1250" s="236">
        <v>325.621705250812</v>
      </c>
      <c r="F1250" s="236">
        <v>834.30348090631799</v>
      </c>
      <c r="G1250" s="246">
        <v>2.61027683658165</v>
      </c>
      <c r="H1250" s="236">
        <v>314.00374030719502</v>
      </c>
      <c r="I1250" s="244"/>
      <c r="J1250" s="245"/>
    </row>
    <row r="1251" spans="1:10" s="219" customFormat="1" ht="20.100000000000001" customHeight="1">
      <c r="A1251" s="232"/>
      <c r="B1251" s="233"/>
      <c r="C1251" s="234" t="s">
        <v>63</v>
      </c>
      <c r="D1251" s="237">
        <v>8976.9958757707791</v>
      </c>
      <c r="E1251" s="238">
        <v>8856.7427293434503</v>
      </c>
      <c r="F1251" s="238">
        <v>20125.608005234099</v>
      </c>
      <c r="G1251" s="247">
        <v>3.5494479404870498</v>
      </c>
      <c r="H1251" s="238">
        <v>8636.4061696584504</v>
      </c>
      <c r="I1251" s="238">
        <v>0.72650792961220201</v>
      </c>
      <c r="J1251" s="243">
        <v>0.72650792961220201</v>
      </c>
    </row>
    <row r="1252" spans="1:10" ht="20.100000000000001" customHeight="1">
      <c r="A1252" s="232"/>
      <c r="B1252" s="233" t="s">
        <v>72</v>
      </c>
      <c r="C1252" s="234" t="s">
        <v>140</v>
      </c>
      <c r="D1252" s="235">
        <v>2304.1794450464899</v>
      </c>
      <c r="E1252" s="236">
        <v>2213.6506786138302</v>
      </c>
      <c r="F1252" s="236">
        <v>930.52040806801597</v>
      </c>
      <c r="G1252" s="246">
        <v>2.07227889733654</v>
      </c>
      <c r="H1252" s="236">
        <v>172.52582681939899</v>
      </c>
      <c r="I1252" s="244"/>
      <c r="J1252" s="245"/>
    </row>
    <row r="1253" spans="1:10" ht="20.100000000000001" customHeight="1">
      <c r="A1253" s="232"/>
      <c r="B1253" s="233"/>
      <c r="C1253" s="234" t="s">
        <v>141</v>
      </c>
      <c r="D1253" s="235">
        <v>2501.04320578432</v>
      </c>
      <c r="E1253" s="236">
        <v>2501.04320578432</v>
      </c>
      <c r="F1253" s="236">
        <v>9862.1255858566492</v>
      </c>
      <c r="G1253" s="246">
        <v>4.1706835113723901</v>
      </c>
      <c r="H1253" s="236">
        <v>4573.57784132492</v>
      </c>
      <c r="I1253" s="236">
        <v>12.1237915986397</v>
      </c>
      <c r="J1253" s="245"/>
    </row>
    <row r="1254" spans="1:10" ht="20.100000000000001" customHeight="1">
      <c r="A1254" s="232"/>
      <c r="B1254" s="233"/>
      <c r="C1254" s="234" t="s">
        <v>142</v>
      </c>
      <c r="D1254" s="235">
        <v>467.16377060630901</v>
      </c>
      <c r="E1254" s="236">
        <v>467.16377060630901</v>
      </c>
      <c r="F1254" s="236">
        <v>1577.04007130888</v>
      </c>
      <c r="G1254" s="246">
        <v>3.9650833494193898</v>
      </c>
      <c r="H1254" s="236">
        <v>686.67162971163395</v>
      </c>
      <c r="I1254" s="244"/>
      <c r="J1254" s="245"/>
    </row>
    <row r="1255" spans="1:10" ht="20.100000000000001" customHeight="1">
      <c r="A1255" s="232"/>
      <c r="B1255" s="233"/>
      <c r="C1255" s="234" t="s">
        <v>143</v>
      </c>
      <c r="D1255" s="235">
        <v>174.43790765723401</v>
      </c>
      <c r="E1255" s="236">
        <v>174.43790765723401</v>
      </c>
      <c r="F1255" s="236">
        <v>372.99758136556602</v>
      </c>
      <c r="G1255" s="246">
        <v>1.82688648116732</v>
      </c>
      <c r="H1255" s="236">
        <v>167.994198167761</v>
      </c>
      <c r="I1255" s="244"/>
      <c r="J1255" s="245"/>
    </row>
    <row r="1256" spans="1:10" ht="20.100000000000001" customHeight="1">
      <c r="A1256" s="232"/>
      <c r="B1256" s="233"/>
      <c r="C1256" s="234" t="s">
        <v>144</v>
      </c>
      <c r="D1256" s="235">
        <v>1030.1390626487801</v>
      </c>
      <c r="E1256" s="236">
        <v>1030.1390626487801</v>
      </c>
      <c r="F1256" s="236">
        <v>3393.9408029062702</v>
      </c>
      <c r="G1256" s="246">
        <v>4.0291236165533304</v>
      </c>
      <c r="H1256" s="236">
        <v>1471.16738449739</v>
      </c>
      <c r="I1256" s="244"/>
      <c r="J1256" s="245"/>
    </row>
    <row r="1257" spans="1:10" ht="20.100000000000001" customHeight="1">
      <c r="A1257" s="232"/>
      <c r="B1257" s="233"/>
      <c r="C1257" s="234" t="s">
        <v>145</v>
      </c>
      <c r="D1257" s="235">
        <v>61.267767684272002</v>
      </c>
      <c r="E1257" s="236">
        <v>61.251767684271996</v>
      </c>
      <c r="F1257" s="236">
        <v>342.534485233895</v>
      </c>
      <c r="G1257" s="246">
        <v>2.69377050484648</v>
      </c>
      <c r="H1257" s="236">
        <v>12.8770218074424</v>
      </c>
      <c r="I1257" s="236">
        <v>0</v>
      </c>
      <c r="J1257" s="242">
        <v>0</v>
      </c>
    </row>
    <row r="1258" spans="1:10" ht="20.100000000000001" customHeight="1">
      <c r="A1258" s="232"/>
      <c r="B1258" s="233"/>
      <c r="C1258" s="234" t="s">
        <v>146</v>
      </c>
      <c r="D1258" s="235">
        <v>819.717267211033</v>
      </c>
      <c r="E1258" s="236">
        <v>738.14077709386697</v>
      </c>
      <c r="F1258" s="236">
        <v>2192.7139909832399</v>
      </c>
      <c r="G1258" s="246">
        <v>3.6801453482659001</v>
      </c>
      <c r="H1258" s="236">
        <v>771.11102394267505</v>
      </c>
      <c r="I1258" s="236">
        <v>2.8117562569179499</v>
      </c>
      <c r="J1258" s="242">
        <v>5.6235125138358999</v>
      </c>
    </row>
    <row r="1259" spans="1:10" ht="20.100000000000001" customHeight="1">
      <c r="A1259" s="232"/>
      <c r="B1259" s="233"/>
      <c r="C1259" s="234" t="s">
        <v>147</v>
      </c>
      <c r="D1259" s="235">
        <v>10.107169187535799</v>
      </c>
      <c r="E1259" s="236">
        <v>10.107169187535799</v>
      </c>
      <c r="F1259" s="236">
        <v>87.015003036212406</v>
      </c>
      <c r="G1259" s="246">
        <v>9.0461955149401803</v>
      </c>
      <c r="H1259" s="236">
        <v>20.199621971267899</v>
      </c>
      <c r="I1259" s="244"/>
      <c r="J1259" s="245"/>
    </row>
    <row r="1260" spans="1:10" ht="20.100000000000001" customHeight="1">
      <c r="A1260" s="232"/>
      <c r="B1260" s="233"/>
      <c r="C1260" s="234" t="s">
        <v>148</v>
      </c>
      <c r="D1260" s="235">
        <v>1966.3587950762601</v>
      </c>
      <c r="E1260" s="236">
        <v>1966.3587950762601</v>
      </c>
      <c r="F1260" s="236">
        <v>8471.9613730813908</v>
      </c>
      <c r="G1260" s="246">
        <v>3.0022468095078598</v>
      </c>
      <c r="H1260" s="236">
        <v>3353.5488182678801</v>
      </c>
      <c r="I1260" s="236">
        <v>0</v>
      </c>
      <c r="J1260" s="242">
        <v>0</v>
      </c>
    </row>
    <row r="1261" spans="1:10" ht="20.100000000000001" customHeight="1">
      <c r="A1261" s="232"/>
      <c r="B1261" s="233"/>
      <c r="C1261" s="234" t="s">
        <v>149</v>
      </c>
      <c r="D1261" s="235">
        <v>431.62666603788801</v>
      </c>
      <c r="E1261" s="236">
        <v>420.18288485606899</v>
      </c>
      <c r="F1261" s="236">
        <v>1269.2522820235499</v>
      </c>
      <c r="G1261" s="246">
        <v>3.2538703301901499</v>
      </c>
      <c r="H1261" s="236">
        <v>546.613924652984</v>
      </c>
      <c r="I1261" s="244"/>
      <c r="J1261" s="245"/>
    </row>
    <row r="1262" spans="1:10" ht="20.100000000000001" customHeight="1">
      <c r="A1262" s="232"/>
      <c r="B1262" s="233"/>
      <c r="C1262" s="234" t="s">
        <v>150</v>
      </c>
      <c r="D1262" s="235">
        <v>192.00090705138001</v>
      </c>
      <c r="E1262" s="236">
        <v>192.00090705138001</v>
      </c>
      <c r="F1262" s="236">
        <v>442.486701083117</v>
      </c>
      <c r="G1262" s="246">
        <v>3.5031915418851698</v>
      </c>
      <c r="H1262" s="236">
        <v>93.075677008714194</v>
      </c>
      <c r="I1262" s="244"/>
      <c r="J1262" s="245"/>
    </row>
    <row r="1263" spans="1:10" s="219" customFormat="1" ht="20.100000000000001" customHeight="1">
      <c r="A1263" s="232"/>
      <c r="B1263" s="233"/>
      <c r="C1263" s="234" t="s">
        <v>63</v>
      </c>
      <c r="D1263" s="237">
        <v>9958.0419639915108</v>
      </c>
      <c r="E1263" s="238">
        <v>9774.4769262598693</v>
      </c>
      <c r="F1263" s="238">
        <v>28942.5882849468</v>
      </c>
      <c r="G1263" s="247">
        <v>3.6107302476799301</v>
      </c>
      <c r="H1263" s="238">
        <v>11869.362968172099</v>
      </c>
      <c r="I1263" s="238">
        <v>14.9355478555576</v>
      </c>
      <c r="J1263" s="243">
        <v>5.6235125138358999</v>
      </c>
    </row>
    <row r="1264" spans="1:10" ht="20.100000000000001" customHeight="1">
      <c r="A1264" s="232"/>
      <c r="B1264" s="233" t="s">
        <v>73</v>
      </c>
      <c r="C1264" s="234" t="s">
        <v>152</v>
      </c>
      <c r="D1264" s="235">
        <v>8.4175795542989391</v>
      </c>
      <c r="E1264" s="236">
        <v>8.4175795542989391</v>
      </c>
      <c r="F1264" s="236">
        <v>26.389111902727201</v>
      </c>
      <c r="G1264" s="246">
        <v>3.1349999999999998</v>
      </c>
      <c r="H1264" s="236">
        <v>5.2778223805454303</v>
      </c>
      <c r="I1264" s="244"/>
      <c r="J1264" s="245"/>
    </row>
    <row r="1265" spans="1:10" ht="20.100000000000001" customHeight="1">
      <c r="A1265" s="232"/>
      <c r="B1265" s="233"/>
      <c r="C1265" s="234" t="s">
        <v>153</v>
      </c>
      <c r="D1265" s="235">
        <v>29.1688556581828</v>
      </c>
      <c r="E1265" s="236">
        <v>29.1688556581828</v>
      </c>
      <c r="F1265" s="236">
        <v>73.155489990722501</v>
      </c>
      <c r="G1265" s="246">
        <v>2.508</v>
      </c>
      <c r="H1265" s="236">
        <v>60.9629083256021</v>
      </c>
      <c r="I1265" s="244"/>
      <c r="J1265" s="245"/>
    </row>
    <row r="1266" spans="1:10" ht="20.100000000000001" customHeight="1">
      <c r="A1266" s="232"/>
      <c r="B1266" s="233"/>
      <c r="C1266" s="234" t="s">
        <v>154</v>
      </c>
      <c r="D1266" s="235">
        <v>1116.5155721522401</v>
      </c>
      <c r="E1266" s="236">
        <v>1090.17593070013</v>
      </c>
      <c r="F1266" s="236">
        <v>7645.1762305244201</v>
      </c>
      <c r="G1266" s="246">
        <v>7.5987608464224499</v>
      </c>
      <c r="H1266" s="236">
        <v>4379.7647767871003</v>
      </c>
      <c r="I1266" s="244"/>
      <c r="J1266" s="245"/>
    </row>
    <row r="1267" spans="1:10" ht="20.100000000000001" customHeight="1">
      <c r="A1267" s="232"/>
      <c r="B1267" s="233"/>
      <c r="C1267" s="234" t="s">
        <v>155</v>
      </c>
      <c r="D1267" s="235">
        <v>387.31445407833297</v>
      </c>
      <c r="E1267" s="236">
        <v>373.57838028437197</v>
      </c>
      <c r="F1267" s="236">
        <v>2457.0498332490201</v>
      </c>
      <c r="G1267" s="246">
        <v>4.2426930514087999</v>
      </c>
      <c r="H1267" s="236">
        <v>1630.47727875756</v>
      </c>
      <c r="I1267" s="236">
        <v>0</v>
      </c>
      <c r="J1267" s="242">
        <v>0</v>
      </c>
    </row>
    <row r="1268" spans="1:10" ht="20.100000000000001" customHeight="1">
      <c r="A1268" s="232"/>
      <c r="B1268" s="233"/>
      <c r="C1268" s="234" t="s">
        <v>156</v>
      </c>
      <c r="D1268" s="235">
        <v>1137.1214415982099</v>
      </c>
      <c r="E1268" s="236">
        <v>1137.1214415982099</v>
      </c>
      <c r="F1268" s="236">
        <v>4090.6911721659098</v>
      </c>
      <c r="G1268" s="246">
        <v>3.6795744508475599</v>
      </c>
      <c r="H1268" s="236">
        <v>3688.11120583415</v>
      </c>
      <c r="I1268" s="244"/>
      <c r="J1268" s="245"/>
    </row>
    <row r="1269" spans="1:10" ht="20.100000000000001" customHeight="1">
      <c r="A1269" s="232"/>
      <c r="B1269" s="233"/>
      <c r="C1269" s="234" t="s">
        <v>157</v>
      </c>
      <c r="D1269" s="235">
        <v>23.0634169038116</v>
      </c>
      <c r="E1269" s="236">
        <v>23.0634169038116</v>
      </c>
      <c r="F1269" s="236">
        <v>348.96930537466301</v>
      </c>
      <c r="G1269" s="246">
        <v>22.605306106685799</v>
      </c>
      <c r="H1269" s="236">
        <v>222.127310514756</v>
      </c>
      <c r="I1269" s="244"/>
      <c r="J1269" s="245"/>
    </row>
    <row r="1270" spans="1:10" ht="20.100000000000001" customHeight="1">
      <c r="A1270" s="232"/>
      <c r="B1270" s="233"/>
      <c r="C1270" s="234" t="s">
        <v>158</v>
      </c>
      <c r="D1270" s="235">
        <v>990.47060087172201</v>
      </c>
      <c r="E1270" s="236">
        <v>990.47060087172201</v>
      </c>
      <c r="F1270" s="236">
        <v>4681.2560886431002</v>
      </c>
      <c r="G1270" s="246">
        <v>2.86267167896351</v>
      </c>
      <c r="H1270" s="236">
        <v>3367.6696350695902</v>
      </c>
      <c r="I1270" s="236">
        <v>3.88957642139576</v>
      </c>
      <c r="J1270" s="242">
        <v>0</v>
      </c>
    </row>
    <row r="1271" spans="1:10" ht="20.100000000000001" customHeight="1">
      <c r="A1271" s="232"/>
      <c r="B1271" s="233"/>
      <c r="C1271" s="234" t="s">
        <v>159</v>
      </c>
      <c r="D1271" s="235">
        <v>148.49007473852399</v>
      </c>
      <c r="E1271" s="236">
        <v>148.36507473852399</v>
      </c>
      <c r="F1271" s="236">
        <v>627.90057400392004</v>
      </c>
      <c r="G1271" s="246">
        <v>12.1009857661723</v>
      </c>
      <c r="H1271" s="236">
        <v>9.7711847906768607</v>
      </c>
      <c r="I1271" s="236">
        <v>0</v>
      </c>
      <c r="J1271" s="242">
        <v>0</v>
      </c>
    </row>
    <row r="1272" spans="1:10" ht="20.100000000000001" customHeight="1">
      <c r="A1272" s="232"/>
      <c r="B1272" s="233"/>
      <c r="C1272" s="234" t="s">
        <v>160</v>
      </c>
      <c r="D1272" s="235">
        <v>1684.0583405531499</v>
      </c>
      <c r="E1272" s="236">
        <v>1671.2718073757101</v>
      </c>
      <c r="F1272" s="236">
        <v>13017.5657880157</v>
      </c>
      <c r="G1272" s="246">
        <v>5.3296411738363201</v>
      </c>
      <c r="H1272" s="236">
        <v>3287.16631435114</v>
      </c>
      <c r="I1272" s="244"/>
      <c r="J1272" s="245"/>
    </row>
    <row r="1273" spans="1:10" ht="20.100000000000001" customHeight="1">
      <c r="A1273" s="232"/>
      <c r="B1273" s="233"/>
      <c r="C1273" s="234" t="s">
        <v>161</v>
      </c>
      <c r="D1273" s="235">
        <v>181.29440780892699</v>
      </c>
      <c r="E1273" s="236">
        <v>174.11610578270401</v>
      </c>
      <c r="F1273" s="236">
        <v>933.88779350498896</v>
      </c>
      <c r="G1273" s="246">
        <v>4.8112144217573203</v>
      </c>
      <c r="H1273" s="236">
        <v>537.77971439578096</v>
      </c>
      <c r="I1273" s="244"/>
      <c r="J1273" s="245"/>
    </row>
    <row r="1274" spans="1:10" s="219" customFormat="1" ht="20.100000000000001" customHeight="1">
      <c r="A1274" s="232"/>
      <c r="B1274" s="233"/>
      <c r="C1274" s="234" t="s">
        <v>63</v>
      </c>
      <c r="D1274" s="237">
        <v>5705.9147439174003</v>
      </c>
      <c r="E1274" s="238">
        <v>5645.74919346766</v>
      </c>
      <c r="F1274" s="238">
        <v>33902.041387375102</v>
      </c>
      <c r="G1274" s="247">
        <v>6.2537027567043904</v>
      </c>
      <c r="H1274" s="238">
        <v>17189.108151206899</v>
      </c>
      <c r="I1274" s="238">
        <v>3.88957642139576</v>
      </c>
      <c r="J1274" s="243">
        <v>0</v>
      </c>
    </row>
    <row r="1275" spans="1:10" ht="20.100000000000001" customHeight="1">
      <c r="A1275" s="232"/>
      <c r="B1275" s="233" t="s">
        <v>74</v>
      </c>
      <c r="C1275" s="234" t="s">
        <v>162</v>
      </c>
      <c r="D1275" s="235">
        <v>15.5471521190386</v>
      </c>
      <c r="E1275" s="236">
        <v>12.7548407811061</v>
      </c>
      <c r="F1275" s="236">
        <v>51.9466502497202</v>
      </c>
      <c r="G1275" s="246">
        <v>3.34123251975568</v>
      </c>
      <c r="H1275" s="236">
        <v>0</v>
      </c>
      <c r="I1275" s="244"/>
      <c r="J1275" s="245"/>
    </row>
    <row r="1276" spans="1:10" ht="20.100000000000001" customHeight="1">
      <c r="A1276" s="232"/>
      <c r="B1276" s="233"/>
      <c r="C1276" s="234" t="s">
        <v>164</v>
      </c>
      <c r="D1276" s="235">
        <v>2399.7009996496699</v>
      </c>
      <c r="E1276" s="236">
        <v>1416.2628387684599</v>
      </c>
      <c r="F1276" s="236">
        <v>3404.4146299505201</v>
      </c>
      <c r="G1276" s="246">
        <v>32.029548814515799</v>
      </c>
      <c r="H1276" s="236">
        <v>571.05574219384596</v>
      </c>
      <c r="I1276" s="236">
        <v>2.6862006946830101</v>
      </c>
      <c r="J1276" s="242">
        <v>4.1306982426363303</v>
      </c>
    </row>
    <row r="1277" spans="1:10" ht="20.100000000000001" customHeight="1">
      <c r="A1277" s="232"/>
      <c r="B1277" s="233"/>
      <c r="C1277" s="234" t="s">
        <v>165</v>
      </c>
      <c r="D1277" s="235">
        <v>197.50883739687001</v>
      </c>
      <c r="E1277" s="236">
        <v>176.27688994975401</v>
      </c>
      <c r="F1277" s="236">
        <v>473.387388984491</v>
      </c>
      <c r="G1277" s="246">
        <v>2.4524526306480201</v>
      </c>
      <c r="H1277" s="236">
        <v>120.44580473214199</v>
      </c>
      <c r="I1277" s="244"/>
      <c r="J1277" s="245"/>
    </row>
    <row r="1278" spans="1:10" ht="20.100000000000001" customHeight="1">
      <c r="A1278" s="232"/>
      <c r="B1278" s="233"/>
      <c r="C1278" s="234" t="s">
        <v>166</v>
      </c>
      <c r="D1278" s="235">
        <v>1530.72934218869</v>
      </c>
      <c r="E1278" s="236">
        <v>1444.21527457465</v>
      </c>
      <c r="F1278" s="236">
        <v>438.03267500033797</v>
      </c>
      <c r="G1278" s="246">
        <v>2.1871265262628201</v>
      </c>
      <c r="H1278" s="236">
        <v>118.335133395097</v>
      </c>
      <c r="I1278" s="244"/>
      <c r="J1278" s="245"/>
    </row>
    <row r="1279" spans="1:10" ht="20.100000000000001" customHeight="1">
      <c r="A1279" s="232"/>
      <c r="B1279" s="233"/>
      <c r="C1279" s="234" t="s">
        <v>167</v>
      </c>
      <c r="D1279" s="235">
        <v>5171.3249552343696</v>
      </c>
      <c r="E1279" s="236">
        <v>4750.7674299125501</v>
      </c>
      <c r="F1279" s="236">
        <v>11830.882860350799</v>
      </c>
      <c r="G1279" s="246">
        <v>1.83710426617427</v>
      </c>
      <c r="H1279" s="236">
        <v>2256.7478806806198</v>
      </c>
      <c r="I1279" s="236">
        <v>135.78243346063101</v>
      </c>
      <c r="J1279" s="242">
        <v>55.637070407740197</v>
      </c>
    </row>
    <row r="1280" spans="1:10" ht="20.100000000000001" customHeight="1">
      <c r="A1280" s="232"/>
      <c r="B1280" s="233"/>
      <c r="C1280" s="234" t="s">
        <v>168</v>
      </c>
      <c r="D1280" s="235">
        <v>1.1429</v>
      </c>
      <c r="E1280" s="236">
        <v>1.1429</v>
      </c>
      <c r="F1280" s="236">
        <v>4.0001499999999997</v>
      </c>
      <c r="G1280" s="246">
        <v>3.5</v>
      </c>
      <c r="H1280" s="236">
        <v>2.8572500000000001</v>
      </c>
      <c r="I1280" s="236">
        <v>0</v>
      </c>
      <c r="J1280" s="242">
        <v>0</v>
      </c>
    </row>
    <row r="1281" spans="1:10" ht="20.100000000000001" customHeight="1">
      <c r="A1281" s="232"/>
      <c r="B1281" s="233"/>
      <c r="C1281" s="234" t="s">
        <v>170</v>
      </c>
      <c r="D1281" s="235">
        <v>1881.27131922075</v>
      </c>
      <c r="E1281" s="236">
        <v>1579.54703359622</v>
      </c>
      <c r="F1281" s="236">
        <v>2538.4172386743098</v>
      </c>
      <c r="G1281" s="246">
        <v>3.3845050632251401</v>
      </c>
      <c r="H1281" s="236">
        <v>434.04527674134499</v>
      </c>
      <c r="I1281" s="236">
        <v>0</v>
      </c>
      <c r="J1281" s="242">
        <v>0</v>
      </c>
    </row>
    <row r="1282" spans="1:10" ht="20.100000000000001" customHeight="1">
      <c r="A1282" s="232"/>
      <c r="B1282" s="233"/>
      <c r="C1282" s="234" t="s">
        <v>171</v>
      </c>
      <c r="D1282" s="235">
        <v>8403.3257577885106</v>
      </c>
      <c r="E1282" s="236">
        <v>5456.7162078143301</v>
      </c>
      <c r="F1282" s="236">
        <v>5718.6686486258704</v>
      </c>
      <c r="G1282" s="246">
        <v>1.7690068553967799</v>
      </c>
      <c r="H1282" s="236">
        <v>446.85055028301099</v>
      </c>
      <c r="I1282" s="236">
        <v>8.0838419846664191</v>
      </c>
      <c r="J1282" s="242">
        <v>8.5358829735889099</v>
      </c>
    </row>
    <row r="1283" spans="1:10" ht="20.100000000000001" customHeight="1">
      <c r="A1283" s="232"/>
      <c r="B1283" s="233"/>
      <c r="C1283" s="234" t="s">
        <v>172</v>
      </c>
      <c r="D1283" s="235">
        <v>3788.74222711845</v>
      </c>
      <c r="E1283" s="236">
        <v>2422.5052958250199</v>
      </c>
      <c r="F1283" s="236">
        <v>1363.56120782221</v>
      </c>
      <c r="G1283" s="246">
        <v>1.2128311884504599</v>
      </c>
      <c r="H1283" s="236">
        <v>88.418125264572097</v>
      </c>
      <c r="I1283" s="244"/>
      <c r="J1283" s="245"/>
    </row>
    <row r="1284" spans="1:10" ht="20.100000000000001" customHeight="1">
      <c r="A1284" s="232"/>
      <c r="B1284" s="233"/>
      <c r="C1284" s="234" t="s">
        <v>173</v>
      </c>
      <c r="D1284" s="235">
        <v>1015.14057309693</v>
      </c>
      <c r="E1284" s="236">
        <v>822.09547589809301</v>
      </c>
      <c r="F1284" s="236">
        <v>377.79913597936201</v>
      </c>
      <c r="G1284" s="246">
        <v>1.24828741237765</v>
      </c>
      <c r="H1284" s="236">
        <v>30.356533952281399</v>
      </c>
      <c r="I1284" s="244"/>
      <c r="J1284" s="245"/>
    </row>
    <row r="1285" spans="1:10" ht="20.100000000000001" customHeight="1">
      <c r="A1285" s="232"/>
      <c r="B1285" s="233"/>
      <c r="C1285" s="234" t="s">
        <v>175</v>
      </c>
      <c r="D1285" s="235">
        <v>33.950169082000301</v>
      </c>
      <c r="E1285" s="236">
        <v>6.1587532371687903</v>
      </c>
      <c r="F1285" s="236">
        <v>12.781494111891901</v>
      </c>
      <c r="G1285" s="246">
        <v>0.376478069402854</v>
      </c>
      <c r="H1285" s="236">
        <v>0</v>
      </c>
      <c r="I1285" s="244"/>
      <c r="J1285" s="245"/>
    </row>
    <row r="1286" spans="1:10" ht="20.100000000000001" customHeight="1">
      <c r="A1286" s="232"/>
      <c r="B1286" s="233"/>
      <c r="C1286" s="234" t="s">
        <v>176</v>
      </c>
      <c r="D1286" s="235">
        <v>99.020495661462405</v>
      </c>
      <c r="E1286" s="236">
        <v>99.020495661462405</v>
      </c>
      <c r="F1286" s="236">
        <v>122.598312239283</v>
      </c>
      <c r="G1286" s="246">
        <v>1.2381104681441899</v>
      </c>
      <c r="H1286" s="236">
        <v>24.744699148490501</v>
      </c>
      <c r="I1286" s="244"/>
      <c r="J1286" s="245"/>
    </row>
    <row r="1287" spans="1:10" s="219" customFormat="1" ht="20.100000000000001" customHeight="1">
      <c r="A1287" s="232"/>
      <c r="B1287" s="233"/>
      <c r="C1287" s="234" t="s">
        <v>63</v>
      </c>
      <c r="D1287" s="237">
        <v>24537.404728556699</v>
      </c>
      <c r="E1287" s="238">
        <v>18187.463436018799</v>
      </c>
      <c r="F1287" s="238">
        <v>26336.490391988798</v>
      </c>
      <c r="G1287" s="247">
        <v>2.3895802628017901</v>
      </c>
      <c r="H1287" s="238">
        <v>4093.8569963914001</v>
      </c>
      <c r="I1287" s="238">
        <v>146.552476139981</v>
      </c>
      <c r="J1287" s="243">
        <v>68.303651623965393</v>
      </c>
    </row>
    <row r="1288" spans="1:10" ht="20.100000000000001" customHeight="1">
      <c r="A1288" s="232"/>
      <c r="B1288" s="233" t="s">
        <v>75</v>
      </c>
      <c r="C1288" s="234" t="s">
        <v>177</v>
      </c>
      <c r="D1288" s="235">
        <v>449.56123194041299</v>
      </c>
      <c r="E1288" s="236">
        <v>109.336907103603</v>
      </c>
      <c r="F1288" s="236">
        <v>471.721080950047</v>
      </c>
      <c r="G1288" s="246">
        <v>2.3709176749557099</v>
      </c>
      <c r="H1288" s="236">
        <v>33.583656394611701</v>
      </c>
      <c r="I1288" s="244"/>
      <c r="J1288" s="245"/>
    </row>
    <row r="1289" spans="1:10" ht="20.100000000000001" customHeight="1">
      <c r="A1289" s="232"/>
      <c r="B1289" s="233"/>
      <c r="C1289" s="234" t="s">
        <v>178</v>
      </c>
      <c r="D1289" s="235">
        <v>590.89348985044501</v>
      </c>
      <c r="E1289" s="236">
        <v>560.317209768064</v>
      </c>
      <c r="F1289" s="236">
        <v>1422.2922229410101</v>
      </c>
      <c r="G1289" s="246">
        <v>3.80141750482011</v>
      </c>
      <c r="H1289" s="236">
        <v>660.340730225323</v>
      </c>
      <c r="I1289" s="236">
        <v>0.163092854632228</v>
      </c>
      <c r="J1289" s="242">
        <v>0</v>
      </c>
    </row>
    <row r="1290" spans="1:10" ht="20.100000000000001" customHeight="1">
      <c r="A1290" s="232"/>
      <c r="B1290" s="233"/>
      <c r="C1290" s="234" t="s">
        <v>179</v>
      </c>
      <c r="D1290" s="235">
        <v>447.79392782922503</v>
      </c>
      <c r="E1290" s="236">
        <v>447.79392782922503</v>
      </c>
      <c r="F1290" s="236">
        <v>686.92231601822402</v>
      </c>
      <c r="G1290" s="246">
        <v>1.9811035051822801</v>
      </c>
      <c r="H1290" s="236">
        <v>249.179717809506</v>
      </c>
      <c r="I1290" s="244"/>
      <c r="J1290" s="245"/>
    </row>
    <row r="1291" spans="1:10" ht="20.100000000000001" customHeight="1">
      <c r="A1291" s="232"/>
      <c r="B1291" s="233"/>
      <c r="C1291" s="234" t="s">
        <v>180</v>
      </c>
      <c r="D1291" s="235">
        <v>28.435425563211201</v>
      </c>
      <c r="E1291" s="236">
        <v>28.435425563211201</v>
      </c>
      <c r="F1291" s="236">
        <v>110.055628568725</v>
      </c>
      <c r="G1291" s="246">
        <v>3.8703703703703698</v>
      </c>
      <c r="H1291" s="236">
        <v>73.370419045816405</v>
      </c>
      <c r="I1291" s="244"/>
      <c r="J1291" s="245"/>
    </row>
    <row r="1292" spans="1:10" ht="20.100000000000001" customHeight="1">
      <c r="A1292" s="232"/>
      <c r="B1292" s="233"/>
      <c r="C1292" s="234" t="s">
        <v>181</v>
      </c>
      <c r="D1292" s="235">
        <v>52.5976898098059</v>
      </c>
      <c r="E1292" s="236">
        <v>46.1461985269016</v>
      </c>
      <c r="F1292" s="236">
        <v>124.789222317083</v>
      </c>
      <c r="G1292" s="246">
        <v>2.8412144306645102</v>
      </c>
      <c r="H1292" s="236">
        <v>54.085660065635203</v>
      </c>
      <c r="I1292" s="244"/>
      <c r="J1292" s="245"/>
    </row>
    <row r="1293" spans="1:10" ht="20.100000000000001" customHeight="1">
      <c r="A1293" s="232"/>
      <c r="B1293" s="233"/>
      <c r="C1293" s="234" t="s">
        <v>182</v>
      </c>
      <c r="D1293" s="235">
        <v>55.771657809561901</v>
      </c>
      <c r="E1293" s="236">
        <v>45.635187979069102</v>
      </c>
      <c r="F1293" s="236">
        <v>122.295349449094</v>
      </c>
      <c r="G1293" s="246">
        <v>2.6990783615316101</v>
      </c>
      <c r="H1293" s="236">
        <v>33.606886195098099</v>
      </c>
      <c r="I1293" s="244"/>
      <c r="J1293" s="245"/>
    </row>
    <row r="1294" spans="1:10" ht="20.100000000000001" customHeight="1">
      <c r="A1294" s="232"/>
      <c r="B1294" s="233"/>
      <c r="C1294" s="234" t="s">
        <v>183</v>
      </c>
      <c r="D1294" s="235">
        <v>149.687487607073</v>
      </c>
      <c r="E1294" s="236">
        <v>136.30533133913099</v>
      </c>
      <c r="F1294" s="236">
        <v>149.172278393836</v>
      </c>
      <c r="G1294" s="246">
        <v>0.99853833455163699</v>
      </c>
      <c r="H1294" s="236">
        <v>64.414360203189702</v>
      </c>
      <c r="I1294" s="244"/>
      <c r="J1294" s="245"/>
    </row>
    <row r="1295" spans="1:10" ht="20.100000000000001" customHeight="1">
      <c r="A1295" s="232"/>
      <c r="B1295" s="233"/>
      <c r="C1295" s="234" t="s">
        <v>187</v>
      </c>
      <c r="D1295" s="235">
        <v>528.47927540783598</v>
      </c>
      <c r="E1295" s="236">
        <v>480.62613666921197</v>
      </c>
      <c r="F1295" s="236">
        <v>1393.6624873923699</v>
      </c>
      <c r="G1295" s="246">
        <v>2.2897225244539299</v>
      </c>
      <c r="H1295" s="236">
        <v>513.22185560454398</v>
      </c>
      <c r="I1295" s="236">
        <v>0</v>
      </c>
      <c r="J1295" s="242">
        <v>0</v>
      </c>
    </row>
    <row r="1296" spans="1:10" ht="20.100000000000001" customHeight="1">
      <c r="A1296" s="232"/>
      <c r="B1296" s="233"/>
      <c r="C1296" s="234" t="s">
        <v>188</v>
      </c>
      <c r="D1296" s="235">
        <v>11.5564765168912</v>
      </c>
      <c r="E1296" s="236">
        <v>11.5564765168912</v>
      </c>
      <c r="F1296" s="236">
        <v>31.556598190182399</v>
      </c>
      <c r="G1296" s="246">
        <v>3.1984246059793802</v>
      </c>
      <c r="H1296" s="236">
        <v>20.372084425216499</v>
      </c>
      <c r="I1296" s="244"/>
      <c r="J1296" s="245"/>
    </row>
    <row r="1297" spans="1:10" ht="20.100000000000001" customHeight="1">
      <c r="A1297" s="232"/>
      <c r="B1297" s="233"/>
      <c r="C1297" s="234" t="s">
        <v>190</v>
      </c>
      <c r="D1297" s="235">
        <v>233.26529061524101</v>
      </c>
      <c r="E1297" s="236">
        <v>233.26529061524101</v>
      </c>
      <c r="F1297" s="236">
        <v>73.128668607878197</v>
      </c>
      <c r="G1297" s="246">
        <v>0.3135</v>
      </c>
      <c r="H1297" s="236">
        <v>48.7524457385855</v>
      </c>
      <c r="I1297" s="244"/>
      <c r="J1297" s="245"/>
    </row>
    <row r="1298" spans="1:10" ht="20.100000000000001" customHeight="1">
      <c r="A1298" s="232"/>
      <c r="B1298" s="233"/>
      <c r="C1298" s="234" t="s">
        <v>191</v>
      </c>
      <c r="D1298" s="235">
        <v>504.78093883486702</v>
      </c>
      <c r="E1298" s="236">
        <v>137.76962033552101</v>
      </c>
      <c r="F1298" s="236">
        <v>196.000020505436</v>
      </c>
      <c r="G1298" s="246">
        <v>0.70555760172683102</v>
      </c>
      <c r="H1298" s="236">
        <v>0</v>
      </c>
      <c r="I1298" s="244"/>
      <c r="J1298" s="245"/>
    </row>
    <row r="1299" spans="1:10" ht="20.100000000000001" customHeight="1">
      <c r="A1299" s="232"/>
      <c r="B1299" s="233"/>
      <c r="C1299" s="234" t="s">
        <v>192</v>
      </c>
      <c r="D1299" s="235">
        <v>4.6443846273951301</v>
      </c>
      <c r="E1299" s="236">
        <v>4.6443846273951301</v>
      </c>
      <c r="F1299" s="236">
        <v>8.7360874841302394</v>
      </c>
      <c r="G1299" s="246">
        <v>1.881</v>
      </c>
      <c r="H1299" s="236">
        <v>0</v>
      </c>
      <c r="I1299" s="244"/>
      <c r="J1299" s="245"/>
    </row>
    <row r="1300" spans="1:10" s="219" customFormat="1" ht="20.100000000000001" customHeight="1">
      <c r="A1300" s="232"/>
      <c r="B1300" s="233"/>
      <c r="C1300" s="234" t="s">
        <v>63</v>
      </c>
      <c r="D1300" s="237">
        <v>3057.46727641197</v>
      </c>
      <c r="E1300" s="238">
        <v>2241.8320968734702</v>
      </c>
      <c r="F1300" s="238">
        <v>4790.33196081801</v>
      </c>
      <c r="G1300" s="247">
        <v>2.4562268298887</v>
      </c>
      <c r="H1300" s="238">
        <v>1750.92781570753</v>
      </c>
      <c r="I1300" s="238">
        <v>0.163092854632228</v>
      </c>
      <c r="J1300" s="243">
        <v>0</v>
      </c>
    </row>
    <row r="1301" spans="1:10" ht="20.100000000000001" customHeight="1">
      <c r="A1301" s="232" t="s">
        <v>30</v>
      </c>
      <c r="B1301" s="233" t="s">
        <v>66</v>
      </c>
      <c r="C1301" s="234" t="s">
        <v>78</v>
      </c>
      <c r="D1301" s="235">
        <v>2486.3449999999998</v>
      </c>
      <c r="E1301" s="236">
        <v>2484.8449999999998</v>
      </c>
      <c r="F1301" s="236">
        <v>21828</v>
      </c>
      <c r="G1301" s="246">
        <v>8.6464282656109095</v>
      </c>
      <c r="H1301" s="236">
        <v>21828</v>
      </c>
      <c r="I1301" s="236">
        <v>336.42500000000001</v>
      </c>
      <c r="J1301" s="242">
        <v>639.02499999999998</v>
      </c>
    </row>
    <row r="1302" spans="1:10" ht="20.100000000000001" customHeight="1">
      <c r="A1302" s="232"/>
      <c r="B1302" s="233"/>
      <c r="C1302" s="234" t="s">
        <v>79</v>
      </c>
      <c r="D1302" s="235">
        <v>2867</v>
      </c>
      <c r="E1302" s="236">
        <v>2867</v>
      </c>
      <c r="F1302" s="236">
        <v>23310</v>
      </c>
      <c r="G1302" s="246">
        <v>8.4364975155853905</v>
      </c>
      <c r="H1302" s="236">
        <v>23310</v>
      </c>
      <c r="I1302" s="236">
        <v>1091.3</v>
      </c>
      <c r="J1302" s="242">
        <v>839.1</v>
      </c>
    </row>
    <row r="1303" spans="1:10" ht="20.100000000000001" customHeight="1">
      <c r="A1303" s="232"/>
      <c r="B1303" s="233"/>
      <c r="C1303" s="234" t="s">
        <v>80</v>
      </c>
      <c r="D1303" s="235">
        <v>191</v>
      </c>
      <c r="E1303" s="236">
        <v>191</v>
      </c>
      <c r="F1303" s="236">
        <v>1337</v>
      </c>
      <c r="G1303" s="246">
        <v>7</v>
      </c>
      <c r="H1303" s="236">
        <v>1337</v>
      </c>
      <c r="I1303" s="236">
        <v>57</v>
      </c>
      <c r="J1303" s="242">
        <v>57</v>
      </c>
    </row>
    <row r="1304" spans="1:10" ht="20.100000000000001" customHeight="1">
      <c r="A1304" s="232"/>
      <c r="B1304" s="233"/>
      <c r="C1304" s="234" t="s">
        <v>81</v>
      </c>
      <c r="D1304" s="235">
        <v>1437.2859000000001</v>
      </c>
      <c r="E1304" s="236">
        <v>1437.2859000000001</v>
      </c>
      <c r="F1304" s="236">
        <v>8759.1342000000004</v>
      </c>
      <c r="G1304" s="246">
        <v>6.3769861824577996</v>
      </c>
      <c r="H1304" s="236">
        <v>8718.0982000000004</v>
      </c>
      <c r="I1304" s="236">
        <v>313.46374500000002</v>
      </c>
      <c r="J1304" s="242">
        <v>245.30397489999999</v>
      </c>
    </row>
    <row r="1305" spans="1:10" ht="20.100000000000001" customHeight="1">
      <c r="A1305" s="232"/>
      <c r="B1305" s="233"/>
      <c r="C1305" s="234" t="s">
        <v>84</v>
      </c>
      <c r="D1305" s="235">
        <v>12762.077520000001</v>
      </c>
      <c r="E1305" s="236">
        <v>12702.5986725</v>
      </c>
      <c r="F1305" s="236">
        <v>100304.60129999999</v>
      </c>
      <c r="G1305" s="246">
        <v>7.7829465082681901</v>
      </c>
      <c r="H1305" s="236">
        <v>92386.590599999996</v>
      </c>
      <c r="I1305" s="236">
        <v>3836.6821709999999</v>
      </c>
      <c r="J1305" s="242">
        <v>3510.7522785000001</v>
      </c>
    </row>
    <row r="1306" spans="1:10" ht="20.100000000000001" customHeight="1">
      <c r="A1306" s="232"/>
      <c r="B1306" s="233"/>
      <c r="C1306" s="234" t="s">
        <v>85</v>
      </c>
      <c r="D1306" s="235">
        <v>108</v>
      </c>
      <c r="E1306" s="236">
        <v>108</v>
      </c>
      <c r="F1306" s="236">
        <v>674</v>
      </c>
      <c r="G1306" s="246">
        <v>5.5</v>
      </c>
      <c r="H1306" s="236">
        <v>674</v>
      </c>
      <c r="I1306" s="236">
        <v>37</v>
      </c>
      <c r="J1306" s="242">
        <v>28.5</v>
      </c>
    </row>
    <row r="1307" spans="1:10" ht="20.100000000000001" customHeight="1">
      <c r="A1307" s="232"/>
      <c r="B1307" s="233"/>
      <c r="C1307" s="234" t="s">
        <v>87</v>
      </c>
      <c r="D1307" s="235">
        <v>1144</v>
      </c>
      <c r="E1307" s="236">
        <v>1143.9970000000001</v>
      </c>
      <c r="F1307" s="236">
        <v>5995.95</v>
      </c>
      <c r="G1307" s="246">
        <v>5.38983487654321</v>
      </c>
      <c r="H1307" s="236">
        <v>5933.3</v>
      </c>
      <c r="I1307" s="236">
        <v>396.4</v>
      </c>
      <c r="J1307" s="242">
        <v>328.3</v>
      </c>
    </row>
    <row r="1308" spans="1:10" s="219" customFormat="1" ht="20.100000000000001" customHeight="1">
      <c r="A1308" s="232"/>
      <c r="B1308" s="233"/>
      <c r="C1308" s="234" t="s">
        <v>63</v>
      </c>
      <c r="D1308" s="237">
        <v>20995.708419999999</v>
      </c>
      <c r="E1308" s="238">
        <v>20934.7265725</v>
      </c>
      <c r="F1308" s="238">
        <v>162208.68549999999</v>
      </c>
      <c r="G1308" s="247">
        <v>7.5834631834043398</v>
      </c>
      <c r="H1308" s="238">
        <v>154186.98879999999</v>
      </c>
      <c r="I1308" s="238">
        <v>6068.2709160000004</v>
      </c>
      <c r="J1308" s="243">
        <v>5647.9812534000002</v>
      </c>
    </row>
    <row r="1309" spans="1:10" ht="20.100000000000001" customHeight="1">
      <c r="A1309" s="232"/>
      <c r="B1309" s="233" t="s">
        <v>67</v>
      </c>
      <c r="C1309" s="234" t="s">
        <v>90</v>
      </c>
      <c r="D1309" s="235">
        <v>200</v>
      </c>
      <c r="E1309" s="236">
        <v>200</v>
      </c>
      <c r="F1309" s="236">
        <v>7</v>
      </c>
      <c r="G1309" s="246">
        <v>3.5000000000000003E-2</v>
      </c>
      <c r="H1309" s="236">
        <v>7</v>
      </c>
      <c r="I1309" s="236">
        <v>12</v>
      </c>
      <c r="J1309" s="242">
        <v>1.2</v>
      </c>
    </row>
    <row r="1310" spans="1:10" ht="20.100000000000001" customHeight="1">
      <c r="A1310" s="232"/>
      <c r="B1310" s="233"/>
      <c r="C1310" s="234" t="s">
        <v>96</v>
      </c>
      <c r="D1310" s="235">
        <v>6152.9</v>
      </c>
      <c r="E1310" s="236">
        <v>6132.9</v>
      </c>
      <c r="F1310" s="236">
        <v>50994</v>
      </c>
      <c r="G1310" s="246">
        <v>8.1235661369990204</v>
      </c>
      <c r="H1310" s="236">
        <v>50047</v>
      </c>
      <c r="I1310" s="236">
        <v>1195.67</v>
      </c>
      <c r="J1310" s="242">
        <v>1608.86</v>
      </c>
    </row>
    <row r="1311" spans="1:10" ht="20.100000000000001" customHeight="1">
      <c r="A1311" s="232"/>
      <c r="B1311" s="233"/>
      <c r="C1311" s="234" t="s">
        <v>98</v>
      </c>
      <c r="D1311" s="235">
        <v>8.7498000000000005</v>
      </c>
      <c r="E1311" s="236">
        <v>8.7498000000000005</v>
      </c>
      <c r="F1311" s="236">
        <v>43.749000000000002</v>
      </c>
      <c r="G1311" s="246">
        <v>5</v>
      </c>
      <c r="H1311" s="236">
        <v>43.749000000000002</v>
      </c>
      <c r="I1311" s="236">
        <v>1.4582999999999999</v>
      </c>
      <c r="J1311" s="242">
        <v>2.6249400000000001</v>
      </c>
    </row>
    <row r="1312" spans="1:10" s="219" customFormat="1" ht="20.100000000000001" customHeight="1">
      <c r="A1312" s="232"/>
      <c r="B1312" s="233"/>
      <c r="C1312" s="234" t="s">
        <v>63</v>
      </c>
      <c r="D1312" s="237">
        <v>6361.6498000000001</v>
      </c>
      <c r="E1312" s="238">
        <v>6341.6498000000001</v>
      </c>
      <c r="F1312" s="238">
        <v>51044.749000000003</v>
      </c>
      <c r="G1312" s="247">
        <v>7.1892217808325096</v>
      </c>
      <c r="H1312" s="238">
        <v>50097.749000000003</v>
      </c>
      <c r="I1312" s="238">
        <v>1209.1283000000001</v>
      </c>
      <c r="J1312" s="243">
        <v>1612.6849400000001</v>
      </c>
    </row>
    <row r="1313" spans="1:10" ht="20.100000000000001" customHeight="1">
      <c r="A1313" s="232"/>
      <c r="B1313" s="233" t="s">
        <v>70</v>
      </c>
      <c r="C1313" s="234" t="s">
        <v>126</v>
      </c>
      <c r="D1313" s="235">
        <v>1519.3191999999999</v>
      </c>
      <c r="E1313" s="236">
        <v>1518.39778</v>
      </c>
      <c r="F1313" s="236">
        <v>10382.744844000001</v>
      </c>
      <c r="G1313" s="246">
        <v>6.4163472734122902</v>
      </c>
      <c r="H1313" s="236">
        <v>10224.055844</v>
      </c>
      <c r="I1313" s="236">
        <v>316.82719559999998</v>
      </c>
      <c r="J1313" s="242">
        <v>336.37358519999998</v>
      </c>
    </row>
    <row r="1314" spans="1:10" ht="20.100000000000001" customHeight="1">
      <c r="A1314" s="232"/>
      <c r="B1314" s="233"/>
      <c r="C1314" s="234" t="s">
        <v>127</v>
      </c>
      <c r="D1314" s="235">
        <v>1228.136</v>
      </c>
      <c r="E1314" s="236">
        <v>1228.136</v>
      </c>
      <c r="F1314" s="236">
        <v>10423.358399999999</v>
      </c>
      <c r="G1314" s="246">
        <v>6.5326376811594198</v>
      </c>
      <c r="H1314" s="236">
        <v>10316.3424</v>
      </c>
      <c r="I1314" s="236">
        <v>219.73952</v>
      </c>
      <c r="J1314" s="242">
        <v>175.86295999999999</v>
      </c>
    </row>
    <row r="1315" spans="1:10" ht="20.100000000000001" customHeight="1">
      <c r="A1315" s="232"/>
      <c r="B1315" s="233"/>
      <c r="C1315" s="234" t="s">
        <v>128</v>
      </c>
      <c r="D1315" s="235">
        <v>2783</v>
      </c>
      <c r="E1315" s="236">
        <v>2771</v>
      </c>
      <c r="F1315" s="236">
        <v>17135</v>
      </c>
      <c r="G1315" s="246">
        <v>6.5062271062271098</v>
      </c>
      <c r="H1315" s="236">
        <v>17115</v>
      </c>
      <c r="I1315" s="236">
        <v>707.7</v>
      </c>
      <c r="J1315" s="242">
        <v>838.5</v>
      </c>
    </row>
    <row r="1316" spans="1:10" ht="20.100000000000001" customHeight="1">
      <c r="A1316" s="232"/>
      <c r="B1316" s="233"/>
      <c r="C1316" s="234" t="s">
        <v>70</v>
      </c>
      <c r="D1316" s="235">
        <v>27</v>
      </c>
      <c r="E1316" s="236">
        <v>27</v>
      </c>
      <c r="F1316" s="236">
        <v>282.48750000000001</v>
      </c>
      <c r="G1316" s="246">
        <v>10.4625</v>
      </c>
      <c r="H1316" s="236">
        <v>282.48750000000001</v>
      </c>
      <c r="I1316" s="236">
        <v>7.875</v>
      </c>
      <c r="J1316" s="242">
        <v>7.875</v>
      </c>
    </row>
    <row r="1317" spans="1:10" s="219" customFormat="1" ht="20.100000000000001" customHeight="1">
      <c r="A1317" s="232"/>
      <c r="B1317" s="233"/>
      <c r="C1317" s="234" t="s">
        <v>63</v>
      </c>
      <c r="D1317" s="237">
        <v>5557.4552000000003</v>
      </c>
      <c r="E1317" s="238">
        <v>5544.5337799999998</v>
      </c>
      <c r="F1317" s="238">
        <v>38223.590744000001</v>
      </c>
      <c r="G1317" s="247">
        <v>6.5945156790058199</v>
      </c>
      <c r="H1317" s="238">
        <v>37937.885743999999</v>
      </c>
      <c r="I1317" s="238">
        <v>1252.1417156</v>
      </c>
      <c r="J1317" s="243">
        <v>1358.6115451999999</v>
      </c>
    </row>
    <row r="1318" spans="1:10" ht="20.100000000000001" customHeight="1">
      <c r="A1318" s="232"/>
      <c r="B1318" s="233" t="s">
        <v>71</v>
      </c>
      <c r="C1318" s="234" t="s">
        <v>136</v>
      </c>
      <c r="D1318" s="235">
        <v>231.42599999999999</v>
      </c>
      <c r="E1318" s="236">
        <v>231.42599999999999</v>
      </c>
      <c r="F1318" s="236">
        <v>1157.1300000000001</v>
      </c>
      <c r="G1318" s="246">
        <v>5</v>
      </c>
      <c r="H1318" s="236">
        <v>1157.1300000000001</v>
      </c>
      <c r="I1318" s="236">
        <v>57.856499999999997</v>
      </c>
      <c r="J1318" s="242">
        <v>46.285200000000003</v>
      </c>
    </row>
    <row r="1319" spans="1:10" s="219" customFormat="1" ht="20.100000000000001" customHeight="1">
      <c r="A1319" s="232"/>
      <c r="B1319" s="233"/>
      <c r="C1319" s="234" t="s">
        <v>63</v>
      </c>
      <c r="D1319" s="237">
        <v>231.42599999999999</v>
      </c>
      <c r="E1319" s="238">
        <v>231.42599999999999</v>
      </c>
      <c r="F1319" s="238">
        <v>1157.1300000000001</v>
      </c>
      <c r="G1319" s="247">
        <v>5</v>
      </c>
      <c r="H1319" s="238">
        <v>1157.1300000000001</v>
      </c>
      <c r="I1319" s="238">
        <v>57.856499999999997</v>
      </c>
      <c r="J1319" s="243">
        <v>46.285200000000003</v>
      </c>
    </row>
    <row r="1320" spans="1:10" ht="20.100000000000001" customHeight="1">
      <c r="A1320" s="232"/>
      <c r="B1320" s="233" t="s">
        <v>73</v>
      </c>
      <c r="C1320" s="234" t="s">
        <v>158</v>
      </c>
      <c r="D1320" s="235">
        <v>250</v>
      </c>
      <c r="E1320" s="236">
        <v>250</v>
      </c>
      <c r="F1320" s="236">
        <v>2500</v>
      </c>
      <c r="G1320" s="246">
        <v>10</v>
      </c>
      <c r="H1320" s="236">
        <v>2500</v>
      </c>
      <c r="I1320" s="236">
        <v>94</v>
      </c>
      <c r="J1320" s="242">
        <v>36</v>
      </c>
    </row>
    <row r="1321" spans="1:10" s="219" customFormat="1" ht="20.100000000000001" customHeight="1">
      <c r="A1321" s="232"/>
      <c r="B1321" s="233"/>
      <c r="C1321" s="234" t="s">
        <v>63</v>
      </c>
      <c r="D1321" s="237">
        <v>250</v>
      </c>
      <c r="E1321" s="238">
        <v>250</v>
      </c>
      <c r="F1321" s="238">
        <v>2500</v>
      </c>
      <c r="G1321" s="247">
        <v>10</v>
      </c>
      <c r="H1321" s="238">
        <v>2500</v>
      </c>
      <c r="I1321" s="238">
        <v>94</v>
      </c>
      <c r="J1321" s="243">
        <v>36</v>
      </c>
    </row>
    <row r="1322" spans="1:10" ht="20.100000000000001" customHeight="1">
      <c r="A1322" s="232"/>
      <c r="B1322" s="233" t="s">
        <v>74</v>
      </c>
      <c r="C1322" s="234" t="s">
        <v>162</v>
      </c>
      <c r="D1322" s="235">
        <v>417</v>
      </c>
      <c r="E1322" s="236">
        <v>417</v>
      </c>
      <c r="F1322" s="236">
        <v>2230</v>
      </c>
      <c r="G1322" s="246">
        <v>5.66450216450216</v>
      </c>
      <c r="H1322" s="236">
        <v>2227</v>
      </c>
      <c r="I1322" s="236">
        <v>38.204999999999998</v>
      </c>
      <c r="J1322" s="242">
        <v>76.849999999999994</v>
      </c>
    </row>
    <row r="1323" spans="1:10" ht="20.100000000000001" customHeight="1">
      <c r="A1323" s="232"/>
      <c r="B1323" s="233"/>
      <c r="C1323" s="234" t="s">
        <v>164</v>
      </c>
      <c r="D1323" s="235">
        <v>80</v>
      </c>
      <c r="E1323" s="236">
        <v>80</v>
      </c>
      <c r="F1323" s="236">
        <v>180</v>
      </c>
      <c r="G1323" s="246">
        <v>2.25</v>
      </c>
      <c r="H1323" s="236">
        <v>180</v>
      </c>
      <c r="I1323" s="236">
        <v>0.3</v>
      </c>
      <c r="J1323" s="242">
        <v>0.3</v>
      </c>
    </row>
    <row r="1324" spans="1:10" ht="20.100000000000001" customHeight="1">
      <c r="A1324" s="232"/>
      <c r="B1324" s="233"/>
      <c r="C1324" s="234" t="s">
        <v>169</v>
      </c>
      <c r="D1324" s="235">
        <v>130.30934999999999</v>
      </c>
      <c r="E1324" s="236">
        <v>130.30934999999999</v>
      </c>
      <c r="F1324" s="236">
        <v>753.15359999999998</v>
      </c>
      <c r="G1324" s="246">
        <v>4.7249999999999996</v>
      </c>
      <c r="H1324" s="236">
        <v>753.15359999999998</v>
      </c>
      <c r="I1324" s="236">
        <v>47.933174999999999</v>
      </c>
      <c r="J1324" s="242">
        <v>39.896475000000002</v>
      </c>
    </row>
    <row r="1325" spans="1:10" ht="20.100000000000001" customHeight="1">
      <c r="A1325" s="232"/>
      <c r="B1325" s="233"/>
      <c r="C1325" s="234" t="s">
        <v>170</v>
      </c>
      <c r="D1325" s="235">
        <v>2377.0250000000001</v>
      </c>
      <c r="E1325" s="236">
        <v>2377.0250000000001</v>
      </c>
      <c r="F1325" s="236">
        <v>17175.543699999998</v>
      </c>
      <c r="G1325" s="246">
        <v>6.89736881216683</v>
      </c>
      <c r="H1325" s="236">
        <v>16744.882699999998</v>
      </c>
      <c r="I1325" s="236">
        <v>494.65610600000002</v>
      </c>
      <c r="J1325" s="242">
        <v>290.28788600000001</v>
      </c>
    </row>
    <row r="1326" spans="1:10" ht="20.100000000000001" customHeight="1">
      <c r="A1326" s="232"/>
      <c r="B1326" s="233"/>
      <c r="C1326" s="234" t="s">
        <v>171</v>
      </c>
      <c r="D1326" s="235">
        <v>30</v>
      </c>
      <c r="E1326" s="236">
        <v>30</v>
      </c>
      <c r="F1326" s="236">
        <v>200</v>
      </c>
      <c r="G1326" s="246">
        <v>6.6666666666666696</v>
      </c>
      <c r="H1326" s="236">
        <v>200</v>
      </c>
      <c r="I1326" s="236">
        <v>0.45</v>
      </c>
      <c r="J1326" s="242">
        <v>0.3</v>
      </c>
    </row>
    <row r="1327" spans="1:10" ht="20.100000000000001" customHeight="1">
      <c r="A1327" s="232"/>
      <c r="B1327" s="233"/>
      <c r="C1327" s="234" t="s">
        <v>176</v>
      </c>
      <c r="D1327" s="235">
        <v>214</v>
      </c>
      <c r="E1327" s="236">
        <v>214</v>
      </c>
      <c r="F1327" s="236">
        <v>1819</v>
      </c>
      <c r="G1327" s="246">
        <v>8.5</v>
      </c>
      <c r="H1327" s="236">
        <v>1819</v>
      </c>
      <c r="I1327" s="236">
        <v>85.6</v>
      </c>
      <c r="J1327" s="242">
        <v>42.8</v>
      </c>
    </row>
    <row r="1328" spans="1:10" s="219" customFormat="1" ht="20.100000000000001" customHeight="1">
      <c r="A1328" s="232"/>
      <c r="B1328" s="233"/>
      <c r="C1328" s="234" t="s">
        <v>63</v>
      </c>
      <c r="D1328" s="237">
        <v>3248.3343500000001</v>
      </c>
      <c r="E1328" s="238">
        <v>3248.3343500000001</v>
      </c>
      <c r="F1328" s="238">
        <v>22357.6973</v>
      </c>
      <c r="G1328" s="247">
        <v>6.3953030527737802</v>
      </c>
      <c r="H1328" s="238">
        <v>21924.0363</v>
      </c>
      <c r="I1328" s="238">
        <v>667.14428099999998</v>
      </c>
      <c r="J1328" s="243">
        <v>450.43436100000002</v>
      </c>
    </row>
    <row r="1329" spans="1:10" ht="20.100000000000001" customHeight="1">
      <c r="A1329" s="232" t="s">
        <v>31</v>
      </c>
      <c r="B1329" s="233" t="s">
        <v>66</v>
      </c>
      <c r="C1329" s="234" t="s">
        <v>78</v>
      </c>
      <c r="D1329" s="235">
        <v>100</v>
      </c>
      <c r="E1329" s="236">
        <v>100</v>
      </c>
      <c r="F1329" s="236">
        <v>700</v>
      </c>
      <c r="G1329" s="246">
        <v>7</v>
      </c>
      <c r="H1329" s="236">
        <v>700</v>
      </c>
      <c r="I1329" s="236">
        <v>50</v>
      </c>
      <c r="J1329" s="242">
        <v>40</v>
      </c>
    </row>
    <row r="1330" spans="1:10" ht="20.100000000000001" customHeight="1">
      <c r="A1330" s="232"/>
      <c r="B1330" s="233"/>
      <c r="C1330" s="234" t="s">
        <v>79</v>
      </c>
      <c r="D1330" s="235">
        <v>297</v>
      </c>
      <c r="E1330" s="236">
        <v>297</v>
      </c>
      <c r="F1330" s="236">
        <v>2500</v>
      </c>
      <c r="G1330" s="246">
        <v>8.1235632183907995</v>
      </c>
      <c r="H1330" s="236">
        <v>2500</v>
      </c>
      <c r="I1330" s="236">
        <v>123.974</v>
      </c>
      <c r="J1330" s="242">
        <v>25.7</v>
      </c>
    </row>
    <row r="1331" spans="1:10" ht="20.100000000000001" customHeight="1">
      <c r="A1331" s="232"/>
      <c r="B1331" s="233"/>
      <c r="C1331" s="234" t="s">
        <v>81</v>
      </c>
      <c r="D1331" s="235">
        <v>66.683499999999995</v>
      </c>
      <c r="E1331" s="236">
        <v>66.683499999999995</v>
      </c>
      <c r="F1331" s="236">
        <v>566.29679999999996</v>
      </c>
      <c r="G1331" s="246">
        <v>8.4923076923076906</v>
      </c>
      <c r="H1331" s="236">
        <v>566.29679999999996</v>
      </c>
      <c r="I1331" s="236">
        <v>28.725200000000001</v>
      </c>
      <c r="J1331" s="242">
        <v>25.647500000000001</v>
      </c>
    </row>
    <row r="1332" spans="1:10" ht="20.100000000000001" customHeight="1">
      <c r="A1332" s="232"/>
      <c r="B1332" s="233"/>
      <c r="C1332" s="234" t="s">
        <v>82</v>
      </c>
      <c r="D1332" s="235">
        <v>489.02600000000001</v>
      </c>
      <c r="E1332" s="236">
        <v>489.02600000000001</v>
      </c>
      <c r="F1332" s="236">
        <v>3423.1819999999998</v>
      </c>
      <c r="G1332" s="246">
        <v>7</v>
      </c>
      <c r="H1332" s="236">
        <v>3423.1819999999998</v>
      </c>
      <c r="I1332" s="236">
        <v>195.6104</v>
      </c>
      <c r="J1332" s="242">
        <v>97.805199999999999</v>
      </c>
    </row>
    <row r="1333" spans="1:10" ht="20.100000000000001" customHeight="1">
      <c r="A1333" s="232"/>
      <c r="B1333" s="233"/>
      <c r="C1333" s="234" t="s">
        <v>84</v>
      </c>
      <c r="D1333" s="235">
        <v>709.59</v>
      </c>
      <c r="E1333" s="236">
        <v>709.59</v>
      </c>
      <c r="F1333" s="236">
        <v>5980.83</v>
      </c>
      <c r="G1333" s="246">
        <v>8.5555555555555607</v>
      </c>
      <c r="H1333" s="236">
        <v>5980.83</v>
      </c>
      <c r="I1333" s="236">
        <v>197.16464999999999</v>
      </c>
      <c r="J1333" s="242">
        <v>145.46594999999999</v>
      </c>
    </row>
    <row r="1334" spans="1:10" s="219" customFormat="1" ht="20.100000000000001" customHeight="1">
      <c r="A1334" s="232"/>
      <c r="B1334" s="233"/>
      <c r="C1334" s="234" t="s">
        <v>63</v>
      </c>
      <c r="D1334" s="237">
        <v>1662.2995000000001</v>
      </c>
      <c r="E1334" s="238">
        <v>1662.2995000000001</v>
      </c>
      <c r="F1334" s="238">
        <v>13170.308800000001</v>
      </c>
      <c r="G1334" s="247">
        <v>8.1830275567344497</v>
      </c>
      <c r="H1334" s="238">
        <v>13170.308800000001</v>
      </c>
      <c r="I1334" s="238">
        <v>595.47424999999998</v>
      </c>
      <c r="J1334" s="243">
        <v>334.61865</v>
      </c>
    </row>
    <row r="1335" spans="1:10" ht="20.100000000000001" customHeight="1">
      <c r="A1335" s="232"/>
      <c r="B1335" s="233" t="s">
        <v>70</v>
      </c>
      <c r="C1335" s="234" t="s">
        <v>126</v>
      </c>
      <c r="D1335" s="235">
        <v>178.1412</v>
      </c>
      <c r="E1335" s="236">
        <v>178.1412</v>
      </c>
      <c r="F1335" s="236">
        <v>1423.0820000000001</v>
      </c>
      <c r="G1335" s="246">
        <v>7.9885057471264398</v>
      </c>
      <c r="H1335" s="236">
        <v>1423.0820000000001</v>
      </c>
      <c r="I1335" s="236">
        <v>0.35832999999999998</v>
      </c>
      <c r="J1335" s="242">
        <v>0.15357000000000001</v>
      </c>
    </row>
    <row r="1336" spans="1:10" ht="20.100000000000001" customHeight="1">
      <c r="A1336" s="232"/>
      <c r="B1336" s="233"/>
      <c r="C1336" s="234" t="s">
        <v>127</v>
      </c>
      <c r="D1336" s="235">
        <v>117.208</v>
      </c>
      <c r="E1336" s="236">
        <v>117.208</v>
      </c>
      <c r="F1336" s="236">
        <v>815.36</v>
      </c>
      <c r="G1336" s="246">
        <v>6.9565217391304301</v>
      </c>
      <c r="H1336" s="236">
        <v>815.36</v>
      </c>
      <c r="I1336" s="236">
        <v>46.883200000000002</v>
      </c>
      <c r="J1336" s="242">
        <v>46.883200000000002</v>
      </c>
    </row>
    <row r="1337" spans="1:10" s="219" customFormat="1" ht="20.100000000000001" customHeight="1">
      <c r="A1337" s="232"/>
      <c r="B1337" s="233"/>
      <c r="C1337" s="234" t="s">
        <v>63</v>
      </c>
      <c r="D1337" s="237">
        <v>295.3492</v>
      </c>
      <c r="E1337" s="238">
        <v>295.3492</v>
      </c>
      <c r="F1337" s="238">
        <v>2238.442</v>
      </c>
      <c r="G1337" s="247">
        <v>7.4725137431284399</v>
      </c>
      <c r="H1337" s="238">
        <v>2238.442</v>
      </c>
      <c r="I1337" s="238">
        <v>47.241529999999997</v>
      </c>
      <c r="J1337" s="243">
        <v>47.036769999999997</v>
      </c>
    </row>
    <row r="1338" spans="1:10" ht="20.100000000000001" customHeight="1">
      <c r="A1338" s="232"/>
      <c r="B1338" s="233" t="s">
        <v>74</v>
      </c>
      <c r="C1338" s="234" t="s">
        <v>164</v>
      </c>
      <c r="D1338" s="235">
        <v>285</v>
      </c>
      <c r="E1338" s="236">
        <v>285</v>
      </c>
      <c r="F1338" s="236">
        <v>2110</v>
      </c>
      <c r="G1338" s="246">
        <v>7.3888888888888902</v>
      </c>
      <c r="H1338" s="236">
        <v>2110</v>
      </c>
      <c r="I1338" s="236">
        <v>29.3</v>
      </c>
      <c r="J1338" s="242">
        <v>20.25</v>
      </c>
    </row>
    <row r="1339" spans="1:10" ht="20.100000000000001" customHeight="1">
      <c r="A1339" s="232"/>
      <c r="B1339" s="233"/>
      <c r="C1339" s="234" t="s">
        <v>170</v>
      </c>
      <c r="D1339" s="235">
        <v>127.5204</v>
      </c>
      <c r="E1339" s="236">
        <v>127.5204</v>
      </c>
      <c r="F1339" s="236">
        <v>892.64279999999997</v>
      </c>
      <c r="G1339" s="246">
        <v>7</v>
      </c>
      <c r="H1339" s="236">
        <v>892.64279999999997</v>
      </c>
      <c r="I1339" s="236">
        <v>0</v>
      </c>
      <c r="J1339" s="242">
        <v>0</v>
      </c>
    </row>
    <row r="1340" spans="1:10" ht="20.100000000000001" customHeight="1">
      <c r="A1340" s="232"/>
      <c r="B1340" s="233"/>
      <c r="C1340" s="234" t="s">
        <v>176</v>
      </c>
      <c r="D1340" s="235">
        <v>150</v>
      </c>
      <c r="E1340" s="236">
        <v>149.69999999999999</v>
      </c>
      <c r="F1340" s="236">
        <v>1150</v>
      </c>
      <c r="G1340" s="246">
        <v>7.6666666666666696</v>
      </c>
      <c r="H1340" s="236">
        <v>332</v>
      </c>
      <c r="I1340" s="236">
        <v>41.85</v>
      </c>
      <c r="J1340" s="242">
        <v>26.6</v>
      </c>
    </row>
    <row r="1341" spans="1:10" s="219" customFormat="1" ht="20.100000000000001" customHeight="1">
      <c r="A1341" s="232"/>
      <c r="B1341" s="233"/>
      <c r="C1341" s="234" t="s">
        <v>63</v>
      </c>
      <c r="D1341" s="237">
        <v>562.5204</v>
      </c>
      <c r="E1341" s="238">
        <v>562.22040000000004</v>
      </c>
      <c r="F1341" s="238">
        <v>4152.6427999999996</v>
      </c>
      <c r="G1341" s="247">
        <v>7.4444444444444402</v>
      </c>
      <c r="H1341" s="238">
        <v>3334.6428000000001</v>
      </c>
      <c r="I1341" s="238">
        <v>71.150000000000006</v>
      </c>
      <c r="J1341" s="243">
        <v>46.85</v>
      </c>
    </row>
    <row r="1342" spans="1:10" ht="20.100000000000001" customHeight="1">
      <c r="A1342" s="232" t="s">
        <v>56</v>
      </c>
      <c r="B1342" s="233" t="s">
        <v>66</v>
      </c>
      <c r="C1342" s="234" t="s">
        <v>78</v>
      </c>
      <c r="D1342" s="235">
        <v>785.029643511784</v>
      </c>
      <c r="E1342" s="236">
        <v>639.169341362203</v>
      </c>
      <c r="F1342" s="236">
        <v>798.68027986153004</v>
      </c>
      <c r="G1342" s="246">
        <v>1.47811415348304</v>
      </c>
      <c r="H1342" s="236">
        <v>605.93488522110897</v>
      </c>
      <c r="I1342" s="236">
        <v>54.461199564440697</v>
      </c>
      <c r="J1342" s="242">
        <v>50.558159182008602</v>
      </c>
    </row>
    <row r="1343" spans="1:10" ht="20.100000000000001" customHeight="1">
      <c r="A1343" s="232"/>
      <c r="B1343" s="233"/>
      <c r="C1343" s="234" t="s">
        <v>79</v>
      </c>
      <c r="D1343" s="235">
        <v>86.175680704248094</v>
      </c>
      <c r="E1343" s="236">
        <v>86.175680704248094</v>
      </c>
      <c r="F1343" s="236">
        <v>127.814005969278</v>
      </c>
      <c r="G1343" s="246">
        <v>1.67962539816751</v>
      </c>
      <c r="H1343" s="236">
        <v>35.666442453043999</v>
      </c>
      <c r="I1343" s="236">
        <v>6.6101507880430503</v>
      </c>
      <c r="J1343" s="242">
        <v>6.6101507880430503</v>
      </c>
    </row>
    <row r="1344" spans="1:10" ht="20.100000000000001" customHeight="1">
      <c r="A1344" s="232"/>
      <c r="B1344" s="233"/>
      <c r="C1344" s="234" t="s">
        <v>80</v>
      </c>
      <c r="D1344" s="235">
        <v>48.029425337402401</v>
      </c>
      <c r="E1344" s="236">
        <v>24.0147126687012</v>
      </c>
      <c r="F1344" s="244"/>
      <c r="G1344" s="244"/>
      <c r="H1344" s="244"/>
      <c r="I1344" s="244"/>
      <c r="J1344" s="245"/>
    </row>
    <row r="1345" spans="1:10" ht="20.100000000000001" customHeight="1">
      <c r="A1345" s="232"/>
      <c r="B1345" s="233"/>
      <c r="C1345" s="234" t="s">
        <v>82</v>
      </c>
      <c r="D1345" s="235">
        <v>756.72188251968305</v>
      </c>
      <c r="E1345" s="236">
        <v>665.82779565758597</v>
      </c>
      <c r="F1345" s="236">
        <v>1063.09371661099</v>
      </c>
      <c r="G1345" s="246">
        <v>1.56668374616587</v>
      </c>
      <c r="H1345" s="236">
        <v>72.488925426775594</v>
      </c>
      <c r="I1345" s="236">
        <v>0.146921286807916</v>
      </c>
      <c r="J1345" s="242">
        <v>4.40385702475771</v>
      </c>
    </row>
    <row r="1346" spans="1:10" ht="20.100000000000001" customHeight="1">
      <c r="A1346" s="232"/>
      <c r="B1346" s="233"/>
      <c r="C1346" s="234" t="s">
        <v>84</v>
      </c>
      <c r="D1346" s="235">
        <v>95.647998077872302</v>
      </c>
      <c r="E1346" s="236">
        <v>95.647998077872302</v>
      </c>
      <c r="F1346" s="236">
        <v>52.606398942829799</v>
      </c>
      <c r="G1346" s="246">
        <v>0.55000000000000004</v>
      </c>
      <c r="H1346" s="236">
        <v>42.085119154263801</v>
      </c>
      <c r="I1346" s="236">
        <v>9.5647998077872298</v>
      </c>
      <c r="J1346" s="242">
        <v>9.5647998077872298</v>
      </c>
    </row>
    <row r="1347" spans="1:10" ht="20.100000000000001" customHeight="1">
      <c r="A1347" s="232"/>
      <c r="B1347" s="233"/>
      <c r="C1347" s="234" t="s">
        <v>85</v>
      </c>
      <c r="D1347" s="235">
        <v>6.7332999281924604</v>
      </c>
      <c r="E1347" s="236">
        <v>1.34665998563849</v>
      </c>
      <c r="F1347" s="236">
        <v>1.8287975113609101</v>
      </c>
      <c r="G1347" s="246">
        <v>0.27160493827160498</v>
      </c>
      <c r="H1347" s="244"/>
      <c r="I1347" s="244"/>
      <c r="J1347" s="245"/>
    </row>
    <row r="1348" spans="1:10" ht="20.100000000000001" customHeight="1">
      <c r="A1348" s="232"/>
      <c r="B1348" s="233"/>
      <c r="C1348" s="234" t="s">
        <v>88</v>
      </c>
      <c r="D1348" s="235">
        <v>27.922968997216401</v>
      </c>
      <c r="E1348" s="236">
        <v>13.961484498608201</v>
      </c>
      <c r="F1348" s="236">
        <v>40.953687862583998</v>
      </c>
      <c r="G1348" s="246">
        <v>1.65</v>
      </c>
      <c r="H1348" s="236">
        <v>0</v>
      </c>
      <c r="I1348" s="244"/>
      <c r="J1348" s="245"/>
    </row>
    <row r="1349" spans="1:10" s="219" customFormat="1" ht="20.100000000000001" customHeight="1">
      <c r="A1349" s="232"/>
      <c r="B1349" s="233"/>
      <c r="C1349" s="234" t="s">
        <v>63</v>
      </c>
      <c r="D1349" s="237">
        <v>1806.2608990763999</v>
      </c>
      <c r="E1349" s="238">
        <v>1526.14367295486</v>
      </c>
      <c r="F1349" s="238">
        <v>2084.9768867585699</v>
      </c>
      <c r="G1349" s="247">
        <v>1.199338039348</v>
      </c>
      <c r="H1349" s="238">
        <v>756.17537225519197</v>
      </c>
      <c r="I1349" s="238">
        <v>70.783071447078896</v>
      </c>
      <c r="J1349" s="243">
        <v>71.136966802596604</v>
      </c>
    </row>
    <row r="1350" spans="1:10" ht="20.100000000000001" customHeight="1">
      <c r="A1350" s="232"/>
      <c r="B1350" s="233" t="s">
        <v>67</v>
      </c>
      <c r="C1350" s="234" t="s">
        <v>89</v>
      </c>
      <c r="D1350" s="235">
        <v>243.404290994203</v>
      </c>
      <c r="E1350" s="236">
        <v>243.404290994203</v>
      </c>
      <c r="F1350" s="236">
        <v>389.20747929303599</v>
      </c>
      <c r="G1350" s="246">
        <v>1.4522404159012201</v>
      </c>
      <c r="H1350" s="236">
        <v>197.613266849719</v>
      </c>
      <c r="I1350" s="236">
        <v>16.889985875879301</v>
      </c>
      <c r="J1350" s="242">
        <v>34.798338320239601</v>
      </c>
    </row>
    <row r="1351" spans="1:10" ht="20.100000000000001" customHeight="1">
      <c r="A1351" s="232"/>
      <c r="B1351" s="233"/>
      <c r="C1351" s="234" t="s">
        <v>90</v>
      </c>
      <c r="D1351" s="235">
        <v>223.12151754034301</v>
      </c>
      <c r="E1351" s="236">
        <v>219.306302877105</v>
      </c>
      <c r="F1351" s="236">
        <v>187.312988991704</v>
      </c>
      <c r="G1351" s="246">
        <v>0.95210877299025598</v>
      </c>
      <c r="H1351" s="236">
        <v>173.916197851953</v>
      </c>
      <c r="I1351" s="236">
        <v>15.616285957694</v>
      </c>
      <c r="J1351" s="242">
        <v>15.616285957694</v>
      </c>
    </row>
    <row r="1352" spans="1:10" ht="20.100000000000001" customHeight="1">
      <c r="A1352" s="232"/>
      <c r="B1352" s="233"/>
      <c r="C1352" s="234" t="s">
        <v>91</v>
      </c>
      <c r="D1352" s="235">
        <v>12.849492205533901</v>
      </c>
      <c r="E1352" s="236">
        <v>12.849492205533901</v>
      </c>
      <c r="F1352" s="236">
        <v>33.922659422609499</v>
      </c>
      <c r="G1352" s="246">
        <v>2.64</v>
      </c>
      <c r="H1352" s="236">
        <v>22.615106281739699</v>
      </c>
      <c r="I1352" s="236">
        <v>3.7006537551937599</v>
      </c>
      <c r="J1352" s="245"/>
    </row>
    <row r="1353" spans="1:10" ht="20.100000000000001" customHeight="1">
      <c r="A1353" s="232"/>
      <c r="B1353" s="233"/>
      <c r="C1353" s="234" t="s">
        <v>92</v>
      </c>
      <c r="D1353" s="235">
        <v>200.18441441095101</v>
      </c>
      <c r="E1353" s="236">
        <v>200.18441441095101</v>
      </c>
      <c r="F1353" s="236">
        <v>133.58456849853599</v>
      </c>
      <c r="G1353" s="246">
        <v>0.97624999999999995</v>
      </c>
      <c r="H1353" s="244"/>
      <c r="I1353" s="236">
        <v>24.6430145532936</v>
      </c>
      <c r="J1353" s="242">
        <v>24.6430145532936</v>
      </c>
    </row>
    <row r="1354" spans="1:10" ht="20.100000000000001" customHeight="1">
      <c r="A1354" s="232"/>
      <c r="B1354" s="233"/>
      <c r="C1354" s="234" t="s">
        <v>93</v>
      </c>
      <c r="D1354" s="235">
        <v>1.09496335920257</v>
      </c>
      <c r="E1354" s="236">
        <v>1.09496335920257</v>
      </c>
      <c r="F1354" s="236">
        <v>0.96356775609826595</v>
      </c>
      <c r="G1354" s="246">
        <v>0.88</v>
      </c>
      <c r="H1354" s="244"/>
      <c r="I1354" s="236">
        <v>0.175194137472412</v>
      </c>
      <c r="J1354" s="245"/>
    </row>
    <row r="1355" spans="1:10" ht="20.100000000000001" customHeight="1">
      <c r="A1355" s="232"/>
      <c r="B1355" s="233"/>
      <c r="C1355" s="234" t="s">
        <v>94</v>
      </c>
      <c r="D1355" s="235">
        <v>81.942816682276003</v>
      </c>
      <c r="E1355" s="236">
        <v>54.733443585119403</v>
      </c>
      <c r="F1355" s="236">
        <v>43.244010529851501</v>
      </c>
      <c r="G1355" s="246">
        <v>1.0599544022985901</v>
      </c>
      <c r="H1355" s="236">
        <v>25.987952820004601</v>
      </c>
      <c r="I1355" s="236">
        <v>2.1705473075277402</v>
      </c>
      <c r="J1355" s="242">
        <v>2.1705473075277402</v>
      </c>
    </row>
    <row r="1356" spans="1:10" ht="20.100000000000001" customHeight="1">
      <c r="A1356" s="232"/>
      <c r="B1356" s="233"/>
      <c r="C1356" s="234" t="s">
        <v>95</v>
      </c>
      <c r="D1356" s="235">
        <v>155.89142851853501</v>
      </c>
      <c r="E1356" s="236">
        <v>155.89142851853501</v>
      </c>
      <c r="F1356" s="236">
        <v>167.82266532052299</v>
      </c>
      <c r="G1356" s="246">
        <v>1.1774378802449701</v>
      </c>
      <c r="H1356" s="236">
        <v>74.449736831674301</v>
      </c>
      <c r="I1356" s="236">
        <v>21.9332610056309</v>
      </c>
      <c r="J1356" s="242">
        <v>24.851652360440099</v>
      </c>
    </row>
    <row r="1357" spans="1:10" ht="20.100000000000001" customHeight="1">
      <c r="A1357" s="232"/>
      <c r="B1357" s="233"/>
      <c r="C1357" s="234" t="s">
        <v>96</v>
      </c>
      <c r="D1357" s="235">
        <v>12.793436574507201</v>
      </c>
      <c r="E1357" s="236">
        <v>12.793436574507201</v>
      </c>
      <c r="F1357" s="236">
        <v>12.776144237009699</v>
      </c>
      <c r="G1357" s="246">
        <v>0.90910097497702602</v>
      </c>
      <c r="H1357" s="236">
        <v>8.1405937814000193</v>
      </c>
      <c r="I1357" s="236">
        <v>5.1064421968318098E-2</v>
      </c>
      <c r="J1357" s="242">
        <v>5.1064421968318098E-2</v>
      </c>
    </row>
    <row r="1358" spans="1:10" ht="20.100000000000001" customHeight="1">
      <c r="A1358" s="232"/>
      <c r="B1358" s="233"/>
      <c r="C1358" s="234" t="s">
        <v>97</v>
      </c>
      <c r="D1358" s="235">
        <v>15.394916584074799</v>
      </c>
      <c r="E1358" s="236">
        <v>15.394916584074799</v>
      </c>
      <c r="F1358" s="236">
        <v>11.257020057373399</v>
      </c>
      <c r="G1358" s="246">
        <v>0.73121669714132798</v>
      </c>
      <c r="H1358" s="236">
        <v>5.6040709504756299</v>
      </c>
      <c r="I1358" s="236">
        <v>3.6044100416180398</v>
      </c>
      <c r="J1358" s="242">
        <v>3.6044100416180398</v>
      </c>
    </row>
    <row r="1359" spans="1:10" ht="20.100000000000001" customHeight="1">
      <c r="A1359" s="232"/>
      <c r="B1359" s="233"/>
      <c r="C1359" s="234" t="s">
        <v>98</v>
      </c>
      <c r="D1359" s="235">
        <v>81.110959349454703</v>
      </c>
      <c r="E1359" s="236">
        <v>81.110959349454703</v>
      </c>
      <c r="F1359" s="236">
        <v>133.83308292660001</v>
      </c>
      <c r="G1359" s="246">
        <v>1.65</v>
      </c>
      <c r="H1359" s="244"/>
      <c r="I1359" s="236">
        <v>16.222191869890899</v>
      </c>
      <c r="J1359" s="242">
        <v>16.222191869890899</v>
      </c>
    </row>
    <row r="1360" spans="1:10" s="219" customFormat="1" ht="20.100000000000001" customHeight="1">
      <c r="A1360" s="232"/>
      <c r="B1360" s="233"/>
      <c r="C1360" s="234" t="s">
        <v>63</v>
      </c>
      <c r="D1360" s="237">
        <v>1027.7882362190801</v>
      </c>
      <c r="E1360" s="238">
        <v>996.76364845868602</v>
      </c>
      <c r="F1360" s="238">
        <v>1113.9241870333401</v>
      </c>
      <c r="G1360" s="247">
        <v>1.24283091435534</v>
      </c>
      <c r="H1360" s="238">
        <v>508.32692536696601</v>
      </c>
      <c r="I1360" s="238">
        <v>105.00660892616899</v>
      </c>
      <c r="J1360" s="243">
        <v>121.957504832672</v>
      </c>
    </row>
    <row r="1361" spans="1:10" ht="20.100000000000001" customHeight="1">
      <c r="A1361" s="232"/>
      <c r="B1361" s="233" t="s">
        <v>68</v>
      </c>
      <c r="C1361" s="234" t="s">
        <v>111</v>
      </c>
      <c r="D1361" s="235">
        <v>17.4029313381123</v>
      </c>
      <c r="E1361" s="236">
        <v>17.4029313381123</v>
      </c>
      <c r="F1361" s="236">
        <v>26.587811766560499</v>
      </c>
      <c r="G1361" s="246">
        <v>1.5277777777777799</v>
      </c>
      <c r="H1361" s="244"/>
      <c r="I1361" s="244"/>
      <c r="J1361" s="245"/>
    </row>
    <row r="1362" spans="1:10" ht="20.100000000000001" customHeight="1">
      <c r="A1362" s="232"/>
      <c r="B1362" s="233"/>
      <c r="C1362" s="234" t="s">
        <v>112</v>
      </c>
      <c r="D1362" s="235">
        <v>24.897195001018801</v>
      </c>
      <c r="E1362" s="236">
        <v>24.897195001018801</v>
      </c>
      <c r="F1362" s="236">
        <v>16.9055027784696</v>
      </c>
      <c r="G1362" s="246">
        <v>0.67901234567901203</v>
      </c>
      <c r="H1362" s="244"/>
      <c r="I1362" s="244"/>
      <c r="J1362" s="245"/>
    </row>
    <row r="1363" spans="1:10" s="219" customFormat="1" ht="20.100000000000001" customHeight="1">
      <c r="A1363" s="232"/>
      <c r="B1363" s="233"/>
      <c r="C1363" s="234" t="s">
        <v>63</v>
      </c>
      <c r="D1363" s="237">
        <v>42.300126339131097</v>
      </c>
      <c r="E1363" s="238">
        <v>42.300126339131097</v>
      </c>
      <c r="F1363" s="238">
        <v>43.493314545030103</v>
      </c>
      <c r="G1363" s="247">
        <v>1.1033950617283901</v>
      </c>
      <c r="H1363" s="248"/>
      <c r="I1363" s="248"/>
      <c r="J1363" s="249"/>
    </row>
    <row r="1364" spans="1:10" ht="20.100000000000001" customHeight="1">
      <c r="A1364" s="232"/>
      <c r="B1364" s="233" t="s">
        <v>69</v>
      </c>
      <c r="C1364" s="234" t="s">
        <v>114</v>
      </c>
      <c r="D1364" s="235">
        <v>36.876057316728399</v>
      </c>
      <c r="E1364" s="236">
        <v>36.876057316728399</v>
      </c>
      <c r="F1364" s="236">
        <v>40.563663048401203</v>
      </c>
      <c r="G1364" s="246">
        <v>1.1000000000000001</v>
      </c>
      <c r="H1364" s="236">
        <v>40.563663048401203</v>
      </c>
      <c r="I1364" s="236">
        <v>7.3752114633456802</v>
      </c>
      <c r="J1364" s="242">
        <v>7.3752114633456802</v>
      </c>
    </row>
    <row r="1365" spans="1:10" ht="20.100000000000001" customHeight="1">
      <c r="A1365" s="232"/>
      <c r="B1365" s="233"/>
      <c r="C1365" s="234" t="s">
        <v>116</v>
      </c>
      <c r="D1365" s="235">
        <v>2.75044798827434</v>
      </c>
      <c r="E1365" s="236">
        <v>2.75044798827434</v>
      </c>
      <c r="F1365" s="244"/>
      <c r="G1365" s="244"/>
      <c r="H1365" s="244"/>
      <c r="I1365" s="244"/>
      <c r="J1365" s="245"/>
    </row>
    <row r="1366" spans="1:10" ht="20.100000000000001" customHeight="1">
      <c r="A1366" s="232"/>
      <c r="B1366" s="233"/>
      <c r="C1366" s="234" t="s">
        <v>118</v>
      </c>
      <c r="D1366" s="235">
        <v>104.491233327063</v>
      </c>
      <c r="E1366" s="236">
        <v>76.957453206399293</v>
      </c>
      <c r="F1366" s="236">
        <v>54.942679490945103</v>
      </c>
      <c r="G1366" s="246">
        <v>0.47016570705990801</v>
      </c>
      <c r="H1366" s="236">
        <v>2.64324289158376</v>
      </c>
      <c r="I1366" s="236">
        <v>3.62198273181049</v>
      </c>
      <c r="J1366" s="242">
        <v>3.62198273181049</v>
      </c>
    </row>
    <row r="1367" spans="1:10" ht="20.100000000000001" customHeight="1">
      <c r="A1367" s="232"/>
      <c r="B1367" s="233"/>
      <c r="C1367" s="234" t="s">
        <v>121</v>
      </c>
      <c r="D1367" s="235">
        <v>5.0447740593105399</v>
      </c>
      <c r="E1367" s="236">
        <v>5.0447740593105399</v>
      </c>
      <c r="F1367" s="236">
        <v>11.0985029304832</v>
      </c>
      <c r="G1367" s="246">
        <v>2.2000000000000002</v>
      </c>
      <c r="H1367" s="236">
        <v>6.6591017582899097</v>
      </c>
      <c r="I1367" s="236">
        <v>1.0089548118621099</v>
      </c>
      <c r="J1367" s="242">
        <v>1.0089548118621099</v>
      </c>
    </row>
    <row r="1368" spans="1:10" s="219" customFormat="1" ht="20.100000000000001" customHeight="1">
      <c r="A1368" s="232"/>
      <c r="B1368" s="233"/>
      <c r="C1368" s="234" t="s">
        <v>63</v>
      </c>
      <c r="D1368" s="237">
        <v>149.162512691377</v>
      </c>
      <c r="E1368" s="238">
        <v>121.628732570713</v>
      </c>
      <c r="F1368" s="238">
        <v>106.60484546983</v>
      </c>
      <c r="G1368" s="247">
        <v>1.2567219023533001</v>
      </c>
      <c r="H1368" s="238">
        <v>49.866007698274899</v>
      </c>
      <c r="I1368" s="238">
        <v>12.006149007018299</v>
      </c>
      <c r="J1368" s="243">
        <v>12.006149007018299</v>
      </c>
    </row>
    <row r="1369" spans="1:10" ht="20.100000000000001" customHeight="1">
      <c r="A1369" s="232"/>
      <c r="B1369" s="233" t="s">
        <v>70</v>
      </c>
      <c r="C1369" s="234" t="s">
        <v>127</v>
      </c>
      <c r="D1369" s="235">
        <v>246.04328411329701</v>
      </c>
      <c r="E1369" s="236">
        <v>213.44502215423799</v>
      </c>
      <c r="F1369" s="236">
        <v>166.34557768391801</v>
      </c>
      <c r="G1369" s="246">
        <v>0.806262978353117</v>
      </c>
      <c r="H1369" s="236">
        <v>76.068523237736997</v>
      </c>
      <c r="I1369" s="236">
        <v>22.647967769308</v>
      </c>
      <c r="J1369" s="242">
        <v>20.684523696935699</v>
      </c>
    </row>
    <row r="1370" spans="1:10" ht="20.100000000000001" customHeight="1">
      <c r="A1370" s="232"/>
      <c r="B1370" s="233"/>
      <c r="C1370" s="234" t="s">
        <v>128</v>
      </c>
      <c r="D1370" s="235">
        <v>16.141613662039799</v>
      </c>
      <c r="E1370" s="236">
        <v>16.141613662039799</v>
      </c>
      <c r="F1370" s="236">
        <v>5.3267325084731496</v>
      </c>
      <c r="G1370" s="246">
        <v>0.33</v>
      </c>
      <c r="H1370" s="236">
        <v>4.4389437570609598</v>
      </c>
      <c r="I1370" s="236">
        <v>1.61416136620398</v>
      </c>
      <c r="J1370" s="242">
        <v>1.61416136620398</v>
      </c>
    </row>
    <row r="1371" spans="1:10" s="219" customFormat="1" ht="20.100000000000001" customHeight="1">
      <c r="A1371" s="232"/>
      <c r="B1371" s="233"/>
      <c r="C1371" s="234" t="s">
        <v>63</v>
      </c>
      <c r="D1371" s="237">
        <v>262.18489777533699</v>
      </c>
      <c r="E1371" s="238">
        <v>229.586635816278</v>
      </c>
      <c r="F1371" s="238">
        <v>171.672310192391</v>
      </c>
      <c r="G1371" s="247">
        <v>0.56813148917655898</v>
      </c>
      <c r="H1371" s="238">
        <v>80.507466994797994</v>
      </c>
      <c r="I1371" s="238">
        <v>24.262129135512001</v>
      </c>
      <c r="J1371" s="243">
        <v>22.2986850631397</v>
      </c>
    </row>
    <row r="1372" spans="1:10" ht="20.100000000000001" customHeight="1">
      <c r="A1372" s="232"/>
      <c r="B1372" s="233" t="s">
        <v>71</v>
      </c>
      <c r="C1372" s="234" t="s">
        <v>132</v>
      </c>
      <c r="D1372" s="235">
        <v>0.98620491521055598</v>
      </c>
      <c r="E1372" s="236">
        <v>0.98620491521055598</v>
      </c>
      <c r="F1372" s="236">
        <v>1.6071487507135001</v>
      </c>
      <c r="G1372" s="246">
        <v>1.62962962962963</v>
      </c>
      <c r="H1372" s="244"/>
      <c r="I1372" s="236">
        <v>0.243507386471742</v>
      </c>
      <c r="J1372" s="242">
        <v>0.243507386471742</v>
      </c>
    </row>
    <row r="1373" spans="1:10" ht="20.100000000000001" customHeight="1">
      <c r="A1373" s="232"/>
      <c r="B1373" s="233"/>
      <c r="C1373" s="234" t="s">
        <v>134</v>
      </c>
      <c r="D1373" s="235">
        <v>565.21406109152099</v>
      </c>
      <c r="E1373" s="236">
        <v>445.04890273853499</v>
      </c>
      <c r="F1373" s="236">
        <v>480.68396949835898</v>
      </c>
      <c r="G1373" s="246">
        <v>1.02577713196029</v>
      </c>
      <c r="H1373" s="236">
        <v>304.73696598897402</v>
      </c>
      <c r="I1373" s="236">
        <v>40.149363415503302</v>
      </c>
      <c r="J1373" s="242">
        <v>40.149363415503302</v>
      </c>
    </row>
    <row r="1374" spans="1:10" ht="20.100000000000001" customHeight="1">
      <c r="A1374" s="232"/>
      <c r="B1374" s="233"/>
      <c r="C1374" s="234" t="s">
        <v>136</v>
      </c>
      <c r="D1374" s="235">
        <v>51.525761007337302</v>
      </c>
      <c r="E1374" s="236">
        <v>51.525761007337302</v>
      </c>
      <c r="F1374" s="236">
        <v>18.321220290128899</v>
      </c>
      <c r="G1374" s="246">
        <v>0.255560065724729</v>
      </c>
      <c r="H1374" s="236">
        <v>6.0959829017126799</v>
      </c>
      <c r="I1374" s="236">
        <v>1.3892315214109401</v>
      </c>
      <c r="J1374" s="242">
        <v>1.3892315214109401</v>
      </c>
    </row>
    <row r="1375" spans="1:10" s="219" customFormat="1" ht="20.100000000000001" customHeight="1">
      <c r="A1375" s="232"/>
      <c r="B1375" s="233"/>
      <c r="C1375" s="234" t="s">
        <v>63</v>
      </c>
      <c r="D1375" s="237">
        <v>617.72602701406902</v>
      </c>
      <c r="E1375" s="238">
        <v>497.560868661082</v>
      </c>
      <c r="F1375" s="238">
        <v>500.61233853920101</v>
      </c>
      <c r="G1375" s="247">
        <v>0.97032227577154995</v>
      </c>
      <c r="H1375" s="238">
        <v>310.83294889068702</v>
      </c>
      <c r="I1375" s="238">
        <v>41.782102323385999</v>
      </c>
      <c r="J1375" s="243">
        <v>41.782102323385999</v>
      </c>
    </row>
    <row r="1376" spans="1:10" ht="20.100000000000001" customHeight="1">
      <c r="A1376" s="232"/>
      <c r="B1376" s="233" t="s">
        <v>72</v>
      </c>
      <c r="C1376" s="234" t="s">
        <v>141</v>
      </c>
      <c r="D1376" s="235">
        <v>83.413845474201196</v>
      </c>
      <c r="E1376" s="236">
        <v>83.413845474201196</v>
      </c>
      <c r="F1376" s="236">
        <v>75.481799709933597</v>
      </c>
      <c r="G1376" s="246">
        <v>0.88936240738483097</v>
      </c>
      <c r="H1376" s="236">
        <v>12.4656941558193</v>
      </c>
      <c r="I1376" s="236">
        <v>1.88874153876051</v>
      </c>
      <c r="J1376" s="245"/>
    </row>
    <row r="1377" spans="1:10" ht="20.100000000000001" customHeight="1">
      <c r="A1377" s="232"/>
      <c r="B1377" s="233"/>
      <c r="C1377" s="234" t="s">
        <v>150</v>
      </c>
      <c r="D1377" s="235">
        <v>5.4774007189621603</v>
      </c>
      <c r="E1377" s="236">
        <v>5.4774007189621603</v>
      </c>
      <c r="F1377" s="236">
        <v>18.075422372575101</v>
      </c>
      <c r="G1377" s="246">
        <v>3.3</v>
      </c>
      <c r="H1377" s="236">
        <v>0.60251407908583798</v>
      </c>
      <c r="I1377" s="236">
        <v>2.1909602875848702</v>
      </c>
      <c r="J1377" s="242">
        <v>0.54774007189621599</v>
      </c>
    </row>
    <row r="1378" spans="1:10" s="219" customFormat="1" ht="20.100000000000001" customHeight="1">
      <c r="A1378" s="232"/>
      <c r="B1378" s="233"/>
      <c r="C1378" s="234" t="s">
        <v>63</v>
      </c>
      <c r="D1378" s="237">
        <v>88.891246193163397</v>
      </c>
      <c r="E1378" s="238">
        <v>88.891246193163397</v>
      </c>
      <c r="F1378" s="238">
        <v>93.557222082508801</v>
      </c>
      <c r="G1378" s="247">
        <v>2.0946812036924198</v>
      </c>
      <c r="H1378" s="238">
        <v>13.0682082349052</v>
      </c>
      <c r="I1378" s="238">
        <v>4.0797018263453699</v>
      </c>
      <c r="J1378" s="243">
        <v>0.54774007189621599</v>
      </c>
    </row>
    <row r="1379" spans="1:10" ht="20.100000000000001" customHeight="1">
      <c r="A1379" s="232"/>
      <c r="B1379" s="233" t="s">
        <v>73</v>
      </c>
      <c r="C1379" s="234" t="s">
        <v>154</v>
      </c>
      <c r="D1379" s="235">
        <v>19.029428407525501</v>
      </c>
      <c r="E1379" s="236">
        <v>13.713945612127301</v>
      </c>
      <c r="F1379" s="236">
        <v>13.8223814611534</v>
      </c>
      <c r="G1379" s="246">
        <v>0.73714285714285699</v>
      </c>
      <c r="H1379" s="236">
        <v>10.2206103189916</v>
      </c>
      <c r="I1379" s="244"/>
      <c r="J1379" s="245"/>
    </row>
    <row r="1380" spans="1:10" ht="20.100000000000001" customHeight="1">
      <c r="A1380" s="232"/>
      <c r="B1380" s="233"/>
      <c r="C1380" s="234" t="s">
        <v>155</v>
      </c>
      <c r="D1380" s="235">
        <v>0.53994451577686897</v>
      </c>
      <c r="E1380" s="236">
        <v>0.53994451577686897</v>
      </c>
      <c r="F1380" s="244"/>
      <c r="G1380" s="244"/>
      <c r="H1380" s="244"/>
      <c r="I1380" s="236">
        <v>4.3195561262149497E-2</v>
      </c>
      <c r="J1380" s="245"/>
    </row>
    <row r="1381" spans="1:10" ht="20.100000000000001" customHeight="1">
      <c r="A1381" s="232"/>
      <c r="B1381" s="233"/>
      <c r="C1381" s="234" t="s">
        <v>158</v>
      </c>
      <c r="D1381" s="235">
        <v>138.210561559773</v>
      </c>
      <c r="E1381" s="236">
        <v>127.043582124484</v>
      </c>
      <c r="F1381" s="236">
        <v>136.453173794235</v>
      </c>
      <c r="G1381" s="246">
        <v>0.97812837127651497</v>
      </c>
      <c r="H1381" s="236">
        <v>111.273114298948</v>
      </c>
      <c r="I1381" s="236">
        <v>9.9682960731208592</v>
      </c>
      <c r="J1381" s="242">
        <v>11.6296787519743</v>
      </c>
    </row>
    <row r="1382" spans="1:10" ht="20.100000000000001" customHeight="1">
      <c r="A1382" s="232"/>
      <c r="B1382" s="233"/>
      <c r="C1382" s="234" t="s">
        <v>160</v>
      </c>
      <c r="D1382" s="235">
        <v>423.90453355393498</v>
      </c>
      <c r="E1382" s="236">
        <v>404.322699139561</v>
      </c>
      <c r="F1382" s="236">
        <v>462.26023855447698</v>
      </c>
      <c r="G1382" s="246">
        <v>1.1291012957300099</v>
      </c>
      <c r="H1382" s="236">
        <v>337.57832624177303</v>
      </c>
      <c r="I1382" s="236">
        <v>26.987373571868901</v>
      </c>
      <c r="J1382" s="242">
        <v>26.987373571868901</v>
      </c>
    </row>
    <row r="1383" spans="1:10" s="219" customFormat="1" ht="20.100000000000001" customHeight="1">
      <c r="A1383" s="232"/>
      <c r="B1383" s="233"/>
      <c r="C1383" s="234" t="s">
        <v>63</v>
      </c>
      <c r="D1383" s="237">
        <v>581.68446803701102</v>
      </c>
      <c r="E1383" s="238">
        <v>545.62017139194904</v>
      </c>
      <c r="F1383" s="238">
        <v>612.53579380986605</v>
      </c>
      <c r="G1383" s="247">
        <v>0.94812417471646104</v>
      </c>
      <c r="H1383" s="238">
        <v>459.07205085971202</v>
      </c>
      <c r="I1383" s="238">
        <v>36.998865206251899</v>
      </c>
      <c r="J1383" s="243">
        <v>38.617052323843197</v>
      </c>
    </row>
    <row r="1384" spans="1:10" ht="20.100000000000001" customHeight="1">
      <c r="A1384" s="232"/>
      <c r="B1384" s="233" t="s">
        <v>75</v>
      </c>
      <c r="C1384" s="234" t="s">
        <v>181</v>
      </c>
      <c r="D1384" s="235">
        <v>51.611930263234399</v>
      </c>
      <c r="E1384" s="236">
        <v>38.708947697425799</v>
      </c>
      <c r="F1384" s="236">
        <v>70.966404111947398</v>
      </c>
      <c r="G1384" s="246">
        <v>1.375</v>
      </c>
      <c r="H1384" s="244"/>
      <c r="I1384" s="236">
        <v>7.7417895394851701</v>
      </c>
      <c r="J1384" s="242">
        <v>7.7417895394851701</v>
      </c>
    </row>
    <row r="1385" spans="1:10" s="219" customFormat="1" ht="20.100000000000001" customHeight="1">
      <c r="A1385" s="232"/>
      <c r="B1385" s="233"/>
      <c r="C1385" s="234" t="s">
        <v>63</v>
      </c>
      <c r="D1385" s="237">
        <v>51.611930263234399</v>
      </c>
      <c r="E1385" s="238">
        <v>38.708947697425799</v>
      </c>
      <c r="F1385" s="238">
        <v>70.966404111947398</v>
      </c>
      <c r="G1385" s="247">
        <v>1.375</v>
      </c>
      <c r="H1385" s="248"/>
      <c r="I1385" s="238">
        <v>7.7417895394851701</v>
      </c>
      <c r="J1385" s="243">
        <v>7.7417895394851701</v>
      </c>
    </row>
    <row r="1386" spans="1:10" ht="20.100000000000001" customHeight="1">
      <c r="A1386" s="232" t="s">
        <v>57</v>
      </c>
      <c r="B1386" s="233" t="s">
        <v>66</v>
      </c>
      <c r="C1386" s="234" t="s">
        <v>78</v>
      </c>
      <c r="D1386" s="235">
        <v>20</v>
      </c>
      <c r="E1386" s="236">
        <v>20</v>
      </c>
      <c r="F1386" s="236">
        <v>0</v>
      </c>
      <c r="G1386" s="246">
        <v>0</v>
      </c>
      <c r="H1386" s="236">
        <v>0</v>
      </c>
      <c r="I1386" s="236">
        <v>0</v>
      </c>
      <c r="J1386" s="242">
        <v>0</v>
      </c>
    </row>
    <row r="1387" spans="1:10" ht="20.100000000000001" customHeight="1">
      <c r="A1387" s="232"/>
      <c r="B1387" s="233"/>
      <c r="C1387" s="234" t="s">
        <v>79</v>
      </c>
      <c r="D1387" s="235">
        <v>4</v>
      </c>
      <c r="E1387" s="236">
        <v>4</v>
      </c>
      <c r="F1387" s="236">
        <v>0</v>
      </c>
      <c r="G1387" s="246">
        <v>0</v>
      </c>
      <c r="H1387" s="236">
        <v>0</v>
      </c>
      <c r="I1387" s="236">
        <v>0</v>
      </c>
      <c r="J1387" s="242">
        <v>0</v>
      </c>
    </row>
    <row r="1388" spans="1:10" ht="20.100000000000001" customHeight="1">
      <c r="A1388" s="232"/>
      <c r="B1388" s="233"/>
      <c r="C1388" s="234" t="s">
        <v>81</v>
      </c>
      <c r="D1388" s="235">
        <v>5.1295000000000002</v>
      </c>
      <c r="E1388" s="236">
        <v>5.1295000000000002</v>
      </c>
      <c r="F1388" s="236">
        <v>0</v>
      </c>
      <c r="G1388" s="246">
        <v>0</v>
      </c>
      <c r="H1388" s="236">
        <v>0</v>
      </c>
      <c r="I1388" s="236">
        <v>0</v>
      </c>
      <c r="J1388" s="242">
        <v>0</v>
      </c>
    </row>
    <row r="1389" spans="1:10" ht="20.100000000000001" customHeight="1">
      <c r="A1389" s="232"/>
      <c r="B1389" s="233"/>
      <c r="C1389" s="234" t="s">
        <v>84</v>
      </c>
      <c r="D1389" s="235">
        <v>926.52179999999998</v>
      </c>
      <c r="E1389" s="236">
        <v>926.31906000000004</v>
      </c>
      <c r="F1389" s="236">
        <v>1.0137</v>
      </c>
      <c r="G1389" s="246">
        <v>7.1428571428571397E-2</v>
      </c>
      <c r="H1389" s="236">
        <v>0</v>
      </c>
      <c r="I1389" s="236">
        <v>0</v>
      </c>
      <c r="J1389" s="242">
        <v>0</v>
      </c>
    </row>
    <row r="1390" spans="1:10" ht="20.100000000000001" customHeight="1">
      <c r="A1390" s="232"/>
      <c r="B1390" s="233"/>
      <c r="C1390" s="234" t="s">
        <v>87</v>
      </c>
      <c r="D1390" s="235">
        <v>5</v>
      </c>
      <c r="E1390" s="236">
        <v>5</v>
      </c>
      <c r="F1390" s="236">
        <v>1</v>
      </c>
      <c r="G1390" s="246">
        <v>0.2</v>
      </c>
      <c r="H1390" s="236">
        <v>0</v>
      </c>
      <c r="I1390" s="236">
        <v>0</v>
      </c>
      <c r="J1390" s="242">
        <v>0</v>
      </c>
    </row>
    <row r="1391" spans="1:10" s="219" customFormat="1" ht="20.100000000000001" customHeight="1">
      <c r="A1391" s="232"/>
      <c r="B1391" s="233"/>
      <c r="C1391" s="234" t="s">
        <v>63</v>
      </c>
      <c r="D1391" s="237">
        <v>960.65129999999999</v>
      </c>
      <c r="E1391" s="238">
        <v>960.44856000000004</v>
      </c>
      <c r="F1391" s="238">
        <v>2.0137</v>
      </c>
      <c r="G1391" s="247">
        <v>6.3636363636363602E-2</v>
      </c>
      <c r="H1391" s="238">
        <v>0</v>
      </c>
      <c r="I1391" s="238">
        <v>0</v>
      </c>
      <c r="J1391" s="243">
        <v>0</v>
      </c>
    </row>
    <row r="1392" spans="1:10" ht="20.100000000000001" customHeight="1">
      <c r="A1392" s="232"/>
      <c r="B1392" s="233" t="s">
        <v>67</v>
      </c>
      <c r="C1392" s="234" t="s">
        <v>90</v>
      </c>
      <c r="D1392" s="235">
        <v>4</v>
      </c>
      <c r="E1392" s="236">
        <v>4</v>
      </c>
      <c r="F1392" s="236">
        <v>4</v>
      </c>
      <c r="G1392" s="246">
        <v>1</v>
      </c>
      <c r="H1392" s="236">
        <v>0</v>
      </c>
      <c r="I1392" s="236">
        <v>0</v>
      </c>
      <c r="J1392" s="242">
        <v>0</v>
      </c>
    </row>
    <row r="1393" spans="1:10" s="219" customFormat="1" ht="20.100000000000001" customHeight="1">
      <c r="A1393" s="232"/>
      <c r="B1393" s="233"/>
      <c r="C1393" s="234" t="s">
        <v>63</v>
      </c>
      <c r="D1393" s="237">
        <v>4</v>
      </c>
      <c r="E1393" s="238">
        <v>4</v>
      </c>
      <c r="F1393" s="238">
        <v>4</v>
      </c>
      <c r="G1393" s="247">
        <v>1</v>
      </c>
      <c r="H1393" s="238">
        <v>0</v>
      </c>
      <c r="I1393" s="238">
        <v>0</v>
      </c>
      <c r="J1393" s="243">
        <v>0</v>
      </c>
    </row>
    <row r="1394" spans="1:10" ht="20.100000000000001" customHeight="1">
      <c r="A1394" s="232"/>
      <c r="B1394" s="233" t="s">
        <v>70</v>
      </c>
      <c r="C1394" s="234" t="s">
        <v>126</v>
      </c>
      <c r="D1394" s="235">
        <v>227.28360000000001</v>
      </c>
      <c r="E1394" s="236">
        <v>227.28360000000001</v>
      </c>
      <c r="F1394" s="236">
        <v>7.1665999999999999</v>
      </c>
      <c r="G1394" s="246">
        <v>0.25</v>
      </c>
      <c r="H1394" s="236">
        <v>3.0714000000000001</v>
      </c>
      <c r="I1394" s="236">
        <v>0</v>
      </c>
      <c r="J1394" s="242">
        <v>0</v>
      </c>
    </row>
    <row r="1395" spans="1:10" ht="20.100000000000001" customHeight="1">
      <c r="A1395" s="232"/>
      <c r="B1395" s="233"/>
      <c r="C1395" s="234" t="s">
        <v>127</v>
      </c>
      <c r="D1395" s="235">
        <v>2.0384000000000002</v>
      </c>
      <c r="E1395" s="236">
        <v>2.0384000000000002</v>
      </c>
      <c r="F1395" s="236">
        <v>0</v>
      </c>
      <c r="G1395" s="246">
        <v>0</v>
      </c>
      <c r="H1395" s="236">
        <v>0</v>
      </c>
      <c r="I1395" s="236">
        <v>0</v>
      </c>
      <c r="J1395" s="242">
        <v>0</v>
      </c>
    </row>
    <row r="1396" spans="1:10" s="219" customFormat="1" ht="20.100000000000001" customHeight="1">
      <c r="A1396" s="232"/>
      <c r="B1396" s="233"/>
      <c r="C1396" s="234" t="s">
        <v>63</v>
      </c>
      <c r="D1396" s="237">
        <v>229.322</v>
      </c>
      <c r="E1396" s="238">
        <v>229.322</v>
      </c>
      <c r="F1396" s="238">
        <v>7.1665999999999999</v>
      </c>
      <c r="G1396" s="247">
        <v>0.2</v>
      </c>
      <c r="H1396" s="238">
        <v>3.0714000000000001</v>
      </c>
      <c r="I1396" s="238">
        <v>0</v>
      </c>
      <c r="J1396" s="243">
        <v>0</v>
      </c>
    </row>
    <row r="1397" spans="1:10" ht="20.100000000000001" customHeight="1">
      <c r="A1397" s="232"/>
      <c r="B1397" s="233" t="s">
        <v>72</v>
      </c>
      <c r="C1397" s="234" t="s">
        <v>145</v>
      </c>
      <c r="D1397" s="235">
        <v>200</v>
      </c>
      <c r="E1397" s="236">
        <v>200</v>
      </c>
      <c r="F1397" s="236">
        <v>5</v>
      </c>
      <c r="G1397" s="246">
        <v>2.5000000000000001E-2</v>
      </c>
      <c r="H1397" s="236">
        <v>3</v>
      </c>
      <c r="I1397" s="236">
        <v>0</v>
      </c>
      <c r="J1397" s="242">
        <v>0</v>
      </c>
    </row>
    <row r="1398" spans="1:10" ht="20.100000000000001" customHeight="1">
      <c r="A1398" s="232"/>
      <c r="B1398" s="233"/>
      <c r="C1398" s="234" t="s">
        <v>148</v>
      </c>
      <c r="D1398" s="235">
        <v>2</v>
      </c>
      <c r="E1398" s="236">
        <v>2</v>
      </c>
      <c r="F1398" s="236">
        <v>1</v>
      </c>
      <c r="G1398" s="246">
        <v>0.5</v>
      </c>
      <c r="H1398" s="236">
        <v>0</v>
      </c>
      <c r="I1398" s="236">
        <v>0</v>
      </c>
      <c r="J1398" s="242">
        <v>0</v>
      </c>
    </row>
    <row r="1399" spans="1:10" s="219" customFormat="1" ht="20.100000000000001" customHeight="1">
      <c r="A1399" s="232"/>
      <c r="B1399" s="233"/>
      <c r="C1399" s="234" t="s">
        <v>63</v>
      </c>
      <c r="D1399" s="237">
        <v>202</v>
      </c>
      <c r="E1399" s="238">
        <v>202</v>
      </c>
      <c r="F1399" s="238">
        <v>6</v>
      </c>
      <c r="G1399" s="247">
        <v>0.26250000000000001</v>
      </c>
      <c r="H1399" s="238">
        <v>3</v>
      </c>
      <c r="I1399" s="238">
        <v>0</v>
      </c>
      <c r="J1399" s="243">
        <v>0</v>
      </c>
    </row>
    <row r="1400" spans="1:10" ht="20.100000000000001" customHeight="1">
      <c r="A1400" s="232"/>
      <c r="B1400" s="233" t="s">
        <v>74</v>
      </c>
      <c r="C1400" s="234" t="s">
        <v>162</v>
      </c>
      <c r="D1400" s="235">
        <v>30</v>
      </c>
      <c r="E1400" s="236">
        <v>0</v>
      </c>
      <c r="F1400" s="236">
        <v>7</v>
      </c>
      <c r="G1400" s="246">
        <v>0.233333333333333</v>
      </c>
      <c r="H1400" s="236">
        <v>0</v>
      </c>
      <c r="I1400" s="236">
        <v>0</v>
      </c>
      <c r="J1400" s="242">
        <v>0</v>
      </c>
    </row>
    <row r="1401" spans="1:10" ht="20.100000000000001" customHeight="1">
      <c r="A1401" s="232"/>
      <c r="B1401" s="233"/>
      <c r="C1401" s="234" t="s">
        <v>164</v>
      </c>
      <c r="D1401" s="235">
        <v>3</v>
      </c>
      <c r="E1401" s="236">
        <v>3</v>
      </c>
      <c r="F1401" s="236">
        <v>1.4</v>
      </c>
      <c r="G1401" s="246">
        <v>0.46666666666666701</v>
      </c>
      <c r="H1401" s="236">
        <v>0</v>
      </c>
      <c r="I1401" s="236">
        <v>0</v>
      </c>
      <c r="J1401" s="242">
        <v>0</v>
      </c>
    </row>
    <row r="1402" spans="1:10" ht="20.100000000000001" customHeight="1">
      <c r="A1402" s="232"/>
      <c r="B1402" s="233"/>
      <c r="C1402" s="234" t="s">
        <v>169</v>
      </c>
      <c r="D1402" s="235">
        <v>55.108800000000002</v>
      </c>
      <c r="E1402" s="236">
        <v>55.108800000000002</v>
      </c>
      <c r="F1402" s="236">
        <v>55.108800000000002</v>
      </c>
      <c r="G1402" s="246">
        <v>1</v>
      </c>
      <c r="H1402" s="236">
        <v>52.812600000000003</v>
      </c>
      <c r="I1402" s="236">
        <v>2.87025</v>
      </c>
      <c r="J1402" s="242">
        <v>2.87025</v>
      </c>
    </row>
    <row r="1403" spans="1:10" ht="20.100000000000001" customHeight="1">
      <c r="A1403" s="232"/>
      <c r="B1403" s="233"/>
      <c r="C1403" s="234" t="s">
        <v>170</v>
      </c>
      <c r="D1403" s="235">
        <v>106.267</v>
      </c>
      <c r="E1403" s="236">
        <v>106.267</v>
      </c>
      <c r="F1403" s="236">
        <v>4.4744000000000002</v>
      </c>
      <c r="G1403" s="246">
        <v>0.4</v>
      </c>
      <c r="H1403" s="236">
        <v>0</v>
      </c>
      <c r="I1403" s="236">
        <v>0</v>
      </c>
      <c r="J1403" s="242">
        <v>0</v>
      </c>
    </row>
    <row r="1404" spans="1:10" ht="20.100000000000001" customHeight="1">
      <c r="A1404" s="232"/>
      <c r="B1404" s="233"/>
      <c r="C1404" s="234" t="s">
        <v>171</v>
      </c>
      <c r="D1404" s="235">
        <v>0.25</v>
      </c>
      <c r="E1404" s="236">
        <v>0.125</v>
      </c>
      <c r="F1404" s="236">
        <v>0.25</v>
      </c>
      <c r="G1404" s="246">
        <v>1</v>
      </c>
      <c r="H1404" s="236">
        <v>0.2</v>
      </c>
      <c r="I1404" s="236">
        <v>0</v>
      </c>
      <c r="J1404" s="242">
        <v>0</v>
      </c>
    </row>
    <row r="1405" spans="1:10" s="219" customFormat="1" ht="20.100000000000001" customHeight="1">
      <c r="A1405" s="232"/>
      <c r="B1405" s="233"/>
      <c r="C1405" s="234" t="s">
        <v>63</v>
      </c>
      <c r="D1405" s="237">
        <v>194.6258</v>
      </c>
      <c r="E1405" s="238">
        <v>164.5008</v>
      </c>
      <c r="F1405" s="238">
        <v>68.233199999999997</v>
      </c>
      <c r="G1405" s="247">
        <v>0.58333333333333304</v>
      </c>
      <c r="H1405" s="238">
        <v>53.012599999999999</v>
      </c>
      <c r="I1405" s="238">
        <v>2.87025</v>
      </c>
      <c r="J1405" s="243">
        <v>2.87025</v>
      </c>
    </row>
    <row r="1406" spans="1:10" ht="20.100000000000001" customHeight="1">
      <c r="A1406" s="232" t="s">
        <v>58</v>
      </c>
      <c r="B1406" s="233" t="s">
        <v>66</v>
      </c>
      <c r="C1406" s="234" t="s">
        <v>78</v>
      </c>
      <c r="D1406" s="235">
        <v>220</v>
      </c>
      <c r="E1406" s="236">
        <v>220</v>
      </c>
      <c r="F1406" s="236">
        <v>480</v>
      </c>
      <c r="G1406" s="246">
        <v>2</v>
      </c>
      <c r="H1406" s="236">
        <v>0</v>
      </c>
      <c r="I1406" s="236">
        <v>0</v>
      </c>
      <c r="J1406" s="242">
        <v>2.5000000000000001E-2</v>
      </c>
    </row>
    <row r="1407" spans="1:10" ht="20.100000000000001" customHeight="1">
      <c r="A1407" s="232"/>
      <c r="B1407" s="233"/>
      <c r="C1407" s="234" t="s">
        <v>79</v>
      </c>
      <c r="D1407" s="235">
        <v>662</v>
      </c>
      <c r="E1407" s="236">
        <v>662</v>
      </c>
      <c r="F1407" s="236">
        <v>2985</v>
      </c>
      <c r="G1407" s="246">
        <v>4.8918025362318804</v>
      </c>
      <c r="H1407" s="236">
        <v>680</v>
      </c>
      <c r="I1407" s="236">
        <v>6.7</v>
      </c>
      <c r="J1407" s="242">
        <v>14.25</v>
      </c>
    </row>
    <row r="1408" spans="1:10" ht="20.100000000000001" customHeight="1">
      <c r="A1408" s="232"/>
      <c r="B1408" s="233"/>
      <c r="C1408" s="234" t="s">
        <v>81</v>
      </c>
      <c r="D1408" s="235">
        <v>62.323425</v>
      </c>
      <c r="E1408" s="236">
        <v>62.323425</v>
      </c>
      <c r="F1408" s="236">
        <v>1083.3504</v>
      </c>
      <c r="G1408" s="246">
        <v>14.0833333333333</v>
      </c>
      <c r="H1408" s="236">
        <v>82.072000000000003</v>
      </c>
      <c r="I1408" s="236">
        <v>5.7706875000000002</v>
      </c>
      <c r="J1408" s="242">
        <v>4.2061900000000003</v>
      </c>
    </row>
    <row r="1409" spans="1:10" ht="20.100000000000001" customHeight="1">
      <c r="A1409" s="232"/>
      <c r="B1409" s="233"/>
      <c r="C1409" s="234" t="s">
        <v>82</v>
      </c>
      <c r="D1409" s="235">
        <v>6.3785999999999996</v>
      </c>
      <c r="E1409" s="236">
        <v>6.3785999999999996</v>
      </c>
      <c r="F1409" s="236">
        <v>6.3785999999999996</v>
      </c>
      <c r="G1409" s="246">
        <v>1</v>
      </c>
      <c r="H1409" s="236">
        <v>0</v>
      </c>
      <c r="I1409" s="236">
        <v>0.21262</v>
      </c>
      <c r="J1409" s="242">
        <v>0</v>
      </c>
    </row>
    <row r="1410" spans="1:10" ht="20.100000000000001" customHeight="1">
      <c r="A1410" s="232"/>
      <c r="B1410" s="233"/>
      <c r="C1410" s="234" t="s">
        <v>84</v>
      </c>
      <c r="D1410" s="235">
        <v>1216.44</v>
      </c>
      <c r="E1410" s="236">
        <v>1216.43746575</v>
      </c>
      <c r="F1410" s="236">
        <v>87.685050000000004</v>
      </c>
      <c r="G1410" s="246">
        <v>0.92222222222222205</v>
      </c>
      <c r="H1410" s="236">
        <v>0</v>
      </c>
      <c r="I1410" s="236">
        <v>3.2438400000000001</v>
      </c>
      <c r="J1410" s="242">
        <v>1.62192</v>
      </c>
    </row>
    <row r="1411" spans="1:10" ht="20.100000000000001" customHeight="1">
      <c r="A1411" s="232"/>
      <c r="B1411" s="233"/>
      <c r="C1411" s="234" t="s">
        <v>87</v>
      </c>
      <c r="D1411" s="235">
        <v>64</v>
      </c>
      <c r="E1411" s="236">
        <v>64</v>
      </c>
      <c r="F1411" s="236">
        <v>1022</v>
      </c>
      <c r="G1411" s="246">
        <v>11.5</v>
      </c>
      <c r="H1411" s="236">
        <v>0</v>
      </c>
      <c r="I1411" s="236">
        <v>8</v>
      </c>
      <c r="J1411" s="242">
        <v>7.4</v>
      </c>
    </row>
    <row r="1412" spans="1:10" s="219" customFormat="1" ht="20.100000000000001" customHeight="1">
      <c r="A1412" s="232"/>
      <c r="B1412" s="233"/>
      <c r="C1412" s="234" t="s">
        <v>63</v>
      </c>
      <c r="D1412" s="237">
        <v>2231.1420250000001</v>
      </c>
      <c r="E1412" s="238">
        <v>2231.1394907499998</v>
      </c>
      <c r="F1412" s="238">
        <v>5664.4140500000003</v>
      </c>
      <c r="G1412" s="247">
        <v>7.1220626293995899</v>
      </c>
      <c r="H1412" s="238">
        <v>762.072</v>
      </c>
      <c r="I1412" s="238">
        <v>23.9271475</v>
      </c>
      <c r="J1412" s="243">
        <v>27.50311</v>
      </c>
    </row>
    <row r="1413" spans="1:10" ht="20.100000000000001" customHeight="1">
      <c r="A1413" s="232"/>
      <c r="B1413" s="233" t="s">
        <v>67</v>
      </c>
      <c r="C1413" s="234" t="s">
        <v>90</v>
      </c>
      <c r="D1413" s="235">
        <v>404</v>
      </c>
      <c r="E1413" s="236">
        <v>404</v>
      </c>
      <c r="F1413" s="236">
        <v>10240</v>
      </c>
      <c r="G1413" s="246">
        <v>42.5</v>
      </c>
      <c r="H1413" s="236">
        <v>0</v>
      </c>
      <c r="I1413" s="236">
        <v>120.5</v>
      </c>
      <c r="J1413" s="242">
        <v>0</v>
      </c>
    </row>
    <row r="1414" spans="1:10" ht="20.100000000000001" customHeight="1">
      <c r="A1414" s="232"/>
      <c r="B1414" s="233"/>
      <c r="C1414" s="234" t="s">
        <v>94</v>
      </c>
      <c r="D1414" s="235">
        <v>10</v>
      </c>
      <c r="E1414" s="236">
        <v>10</v>
      </c>
      <c r="F1414" s="236">
        <v>10</v>
      </c>
      <c r="G1414" s="246">
        <v>1</v>
      </c>
      <c r="H1414" s="236">
        <v>0</v>
      </c>
      <c r="I1414" s="236">
        <v>2</v>
      </c>
      <c r="J1414" s="242">
        <v>0</v>
      </c>
    </row>
    <row r="1415" spans="1:10" ht="20.100000000000001" customHeight="1">
      <c r="A1415" s="232"/>
      <c r="B1415" s="233"/>
      <c r="C1415" s="234" t="s">
        <v>96</v>
      </c>
      <c r="D1415" s="235">
        <v>327</v>
      </c>
      <c r="E1415" s="236">
        <v>327</v>
      </c>
      <c r="F1415" s="236">
        <v>1183</v>
      </c>
      <c r="G1415" s="246">
        <v>2.9174174174174201</v>
      </c>
      <c r="H1415" s="236">
        <v>0</v>
      </c>
      <c r="I1415" s="236">
        <v>104.5</v>
      </c>
      <c r="J1415" s="242">
        <v>99</v>
      </c>
    </row>
    <row r="1416" spans="1:10" s="219" customFormat="1" ht="20.100000000000001" customHeight="1">
      <c r="A1416" s="232"/>
      <c r="B1416" s="233"/>
      <c r="C1416" s="234" t="s">
        <v>63</v>
      </c>
      <c r="D1416" s="237">
        <v>741</v>
      </c>
      <c r="E1416" s="238">
        <v>741</v>
      </c>
      <c r="F1416" s="238">
        <v>11433</v>
      </c>
      <c r="G1416" s="247">
        <v>15.792042042042</v>
      </c>
      <c r="H1416" s="238">
        <v>0</v>
      </c>
      <c r="I1416" s="238">
        <v>227</v>
      </c>
      <c r="J1416" s="243">
        <v>99</v>
      </c>
    </row>
    <row r="1417" spans="1:10" ht="20.100000000000001" customHeight="1">
      <c r="A1417" s="232"/>
      <c r="B1417" s="233" t="s">
        <v>68</v>
      </c>
      <c r="C1417" s="234" t="s">
        <v>103</v>
      </c>
      <c r="D1417" s="235">
        <v>29.1675</v>
      </c>
      <c r="E1417" s="236">
        <v>29.1675</v>
      </c>
      <c r="F1417" s="236">
        <v>0</v>
      </c>
      <c r="G1417" s="246">
        <v>0</v>
      </c>
      <c r="H1417" s="236">
        <v>0</v>
      </c>
      <c r="I1417" s="236">
        <v>0</v>
      </c>
      <c r="J1417" s="242">
        <v>0</v>
      </c>
    </row>
    <row r="1418" spans="1:10" s="219" customFormat="1" ht="20.100000000000001" customHeight="1">
      <c r="A1418" s="232"/>
      <c r="B1418" s="233"/>
      <c r="C1418" s="234" t="s">
        <v>63</v>
      </c>
      <c r="D1418" s="237">
        <v>29.1675</v>
      </c>
      <c r="E1418" s="238">
        <v>29.1675</v>
      </c>
      <c r="F1418" s="238">
        <v>0</v>
      </c>
      <c r="G1418" s="247">
        <v>0</v>
      </c>
      <c r="H1418" s="238">
        <v>0</v>
      </c>
      <c r="I1418" s="238">
        <v>0</v>
      </c>
      <c r="J1418" s="243">
        <v>0</v>
      </c>
    </row>
    <row r="1419" spans="1:10" ht="20.100000000000001" customHeight="1">
      <c r="A1419" s="232"/>
      <c r="B1419" s="233" t="s">
        <v>69</v>
      </c>
      <c r="C1419" s="234" t="s">
        <v>120</v>
      </c>
      <c r="D1419" s="235">
        <v>12.051</v>
      </c>
      <c r="E1419" s="236">
        <v>12.051</v>
      </c>
      <c r="F1419" s="236">
        <v>0</v>
      </c>
      <c r="G1419" s="246">
        <v>0</v>
      </c>
      <c r="H1419" s="236">
        <v>0</v>
      </c>
      <c r="I1419" s="236">
        <v>0.18076500000000001</v>
      </c>
      <c r="J1419" s="242">
        <v>0.30127500000000002</v>
      </c>
    </row>
    <row r="1420" spans="1:10" s="219" customFormat="1" ht="20.100000000000001" customHeight="1">
      <c r="A1420" s="232"/>
      <c r="B1420" s="233"/>
      <c r="C1420" s="234" t="s">
        <v>63</v>
      </c>
      <c r="D1420" s="237">
        <v>12.051</v>
      </c>
      <c r="E1420" s="238">
        <v>12.051</v>
      </c>
      <c r="F1420" s="238">
        <v>0</v>
      </c>
      <c r="G1420" s="247">
        <v>0</v>
      </c>
      <c r="H1420" s="238">
        <v>0</v>
      </c>
      <c r="I1420" s="238">
        <v>0.18076500000000001</v>
      </c>
      <c r="J1420" s="243">
        <v>0.30127500000000002</v>
      </c>
    </row>
    <row r="1421" spans="1:10" ht="20.100000000000001" customHeight="1">
      <c r="A1421" s="232"/>
      <c r="B1421" s="233" t="s">
        <v>70</v>
      </c>
      <c r="C1421" s="234" t="s">
        <v>126</v>
      </c>
      <c r="D1421" s="235">
        <v>507.8048</v>
      </c>
      <c r="E1421" s="236">
        <v>507.8048</v>
      </c>
      <c r="F1421" s="236">
        <v>528.90531799999997</v>
      </c>
      <c r="G1421" s="246">
        <v>1.7198743016759801</v>
      </c>
      <c r="H1421" s="236">
        <v>1.6483179999999999</v>
      </c>
      <c r="I1421" s="236">
        <v>0.10238</v>
      </c>
      <c r="J1421" s="242">
        <v>35.935380000000002</v>
      </c>
    </row>
    <row r="1422" spans="1:10" ht="20.100000000000001" customHeight="1">
      <c r="A1422" s="232"/>
      <c r="B1422" s="233"/>
      <c r="C1422" s="234" t="s">
        <v>127</v>
      </c>
      <c r="D1422" s="235">
        <v>2835.924</v>
      </c>
      <c r="E1422" s="236">
        <v>2835.924</v>
      </c>
      <c r="F1422" s="236">
        <v>205374.4056</v>
      </c>
      <c r="G1422" s="246">
        <v>20.751858660130701</v>
      </c>
      <c r="H1422" s="236">
        <v>127.4</v>
      </c>
      <c r="I1422" s="236">
        <v>0.20383999999999999</v>
      </c>
      <c r="J1422" s="242">
        <v>1.0192000000000001</v>
      </c>
    </row>
    <row r="1423" spans="1:10" ht="20.100000000000001" customHeight="1">
      <c r="A1423" s="232"/>
      <c r="B1423" s="233"/>
      <c r="C1423" s="234" t="s">
        <v>70</v>
      </c>
      <c r="D1423" s="235">
        <v>2.25</v>
      </c>
      <c r="E1423" s="236">
        <v>2.25</v>
      </c>
      <c r="F1423" s="236">
        <v>56.25</v>
      </c>
      <c r="G1423" s="246">
        <v>25</v>
      </c>
      <c r="H1423" s="236">
        <v>0</v>
      </c>
      <c r="I1423" s="236">
        <v>0</v>
      </c>
      <c r="J1423" s="242">
        <v>0</v>
      </c>
    </row>
    <row r="1424" spans="1:10" s="219" customFormat="1" ht="20.100000000000001" customHeight="1">
      <c r="A1424" s="232"/>
      <c r="B1424" s="233"/>
      <c r="C1424" s="234" t="s">
        <v>63</v>
      </c>
      <c r="D1424" s="237">
        <v>3345.9787999999999</v>
      </c>
      <c r="E1424" s="238">
        <v>3345.9787999999999</v>
      </c>
      <c r="F1424" s="238">
        <v>205959.560918</v>
      </c>
      <c r="G1424" s="247">
        <v>14.217331742498899</v>
      </c>
      <c r="H1424" s="238">
        <v>129.04831799999999</v>
      </c>
      <c r="I1424" s="238">
        <v>0.30621999999999999</v>
      </c>
      <c r="J1424" s="243">
        <v>36.95458</v>
      </c>
    </row>
    <row r="1425" spans="1:15" ht="20.100000000000001" customHeight="1">
      <c r="A1425" s="232"/>
      <c r="B1425" s="233" t="s">
        <v>71</v>
      </c>
      <c r="C1425" s="234" t="s">
        <v>136</v>
      </c>
      <c r="D1425" s="235">
        <v>0.96427499999999999</v>
      </c>
      <c r="E1425" s="236">
        <v>0.96427499999999999</v>
      </c>
      <c r="F1425" s="236">
        <v>0.12856999999999999</v>
      </c>
      <c r="G1425" s="246">
        <v>0.133333333333333</v>
      </c>
      <c r="H1425" s="236">
        <v>0</v>
      </c>
      <c r="I1425" s="236">
        <v>0</v>
      </c>
      <c r="J1425" s="242">
        <v>0</v>
      </c>
    </row>
    <row r="1426" spans="1:15" s="219" customFormat="1" ht="20.100000000000001" customHeight="1">
      <c r="A1426" s="232"/>
      <c r="B1426" s="233"/>
      <c r="C1426" s="234" t="s">
        <v>63</v>
      </c>
      <c r="D1426" s="237">
        <v>0.96427499999999999</v>
      </c>
      <c r="E1426" s="238">
        <v>0.96427499999999999</v>
      </c>
      <c r="F1426" s="238">
        <v>0.12856999999999999</v>
      </c>
      <c r="G1426" s="247">
        <v>0.133333333333333</v>
      </c>
      <c r="H1426" s="238">
        <v>0</v>
      </c>
      <c r="I1426" s="238">
        <v>0</v>
      </c>
      <c r="J1426" s="243">
        <v>0</v>
      </c>
    </row>
    <row r="1427" spans="1:15" ht="20.100000000000001" customHeight="1">
      <c r="A1427" s="232"/>
      <c r="B1427" s="233" t="s">
        <v>73</v>
      </c>
      <c r="C1427" s="234" t="s">
        <v>159</v>
      </c>
      <c r="D1427" s="235">
        <v>20</v>
      </c>
      <c r="E1427" s="236">
        <v>20</v>
      </c>
      <c r="F1427" s="236">
        <v>800</v>
      </c>
      <c r="G1427" s="246">
        <v>40</v>
      </c>
      <c r="H1427" s="236">
        <v>0</v>
      </c>
      <c r="I1427" s="236">
        <v>0</v>
      </c>
      <c r="J1427" s="242">
        <v>0</v>
      </c>
    </row>
    <row r="1428" spans="1:15" s="219" customFormat="1" ht="20.100000000000001" customHeight="1">
      <c r="A1428" s="232"/>
      <c r="B1428" s="233"/>
      <c r="C1428" s="234" t="s">
        <v>63</v>
      </c>
      <c r="D1428" s="237">
        <v>20</v>
      </c>
      <c r="E1428" s="238">
        <v>20</v>
      </c>
      <c r="F1428" s="238">
        <v>800</v>
      </c>
      <c r="G1428" s="247">
        <v>40</v>
      </c>
      <c r="H1428" s="238">
        <v>0</v>
      </c>
      <c r="I1428" s="238">
        <v>0</v>
      </c>
      <c r="J1428" s="243">
        <v>0</v>
      </c>
    </row>
    <row r="1429" spans="1:15" ht="20.100000000000001" customHeight="1">
      <c r="A1429" s="232"/>
      <c r="B1429" s="233" t="s">
        <v>74</v>
      </c>
      <c r="C1429" s="234" t="s">
        <v>164</v>
      </c>
      <c r="D1429" s="235">
        <v>60</v>
      </c>
      <c r="E1429" s="236">
        <v>50</v>
      </c>
      <c r="F1429" s="236">
        <v>502</v>
      </c>
      <c r="G1429" s="246">
        <v>5.0999999999999996</v>
      </c>
      <c r="H1429" s="236">
        <v>0</v>
      </c>
      <c r="I1429" s="236">
        <v>0</v>
      </c>
      <c r="J1429" s="242">
        <v>0</v>
      </c>
    </row>
    <row r="1430" spans="1:15" ht="20.100000000000001" customHeight="1">
      <c r="A1430" s="232"/>
      <c r="B1430" s="233"/>
      <c r="C1430" s="234" t="s">
        <v>167</v>
      </c>
      <c r="D1430" s="235">
        <v>108.8</v>
      </c>
      <c r="E1430" s="236">
        <v>108.8</v>
      </c>
      <c r="F1430" s="236">
        <v>888.08</v>
      </c>
      <c r="G1430" s="246">
        <v>6.55</v>
      </c>
      <c r="H1430" s="236">
        <v>0</v>
      </c>
      <c r="I1430" s="236">
        <v>0</v>
      </c>
      <c r="J1430" s="242">
        <v>0</v>
      </c>
    </row>
    <row r="1431" spans="1:15" ht="20.100000000000001" customHeight="1">
      <c r="A1431" s="232"/>
      <c r="B1431" s="233"/>
      <c r="C1431" s="234" t="s">
        <v>170</v>
      </c>
      <c r="D1431" s="235">
        <v>475.40499999999997</v>
      </c>
      <c r="E1431" s="236">
        <v>475.40499999999997</v>
      </c>
      <c r="F1431" s="236">
        <v>887.0498</v>
      </c>
      <c r="G1431" s="246">
        <v>1.56</v>
      </c>
      <c r="H1431" s="236">
        <v>0</v>
      </c>
      <c r="I1431" s="236">
        <v>3.9150999999999998</v>
      </c>
      <c r="J1431" s="242">
        <v>3.6354500000000001</v>
      </c>
    </row>
    <row r="1432" spans="1:15" ht="20.100000000000001" customHeight="1">
      <c r="A1432" s="232"/>
      <c r="B1432" s="233"/>
      <c r="C1432" s="234" t="s">
        <v>171</v>
      </c>
      <c r="D1432" s="235">
        <v>350</v>
      </c>
      <c r="E1432" s="236">
        <v>350</v>
      </c>
      <c r="F1432" s="236">
        <v>300</v>
      </c>
      <c r="G1432" s="246">
        <v>1</v>
      </c>
      <c r="H1432" s="236">
        <v>0</v>
      </c>
      <c r="I1432" s="236">
        <v>0</v>
      </c>
      <c r="J1432" s="242">
        <v>0</v>
      </c>
    </row>
    <row r="1433" spans="1:15" s="219" customFormat="1" ht="20.100000000000001" customHeight="1">
      <c r="A1433" s="250"/>
      <c r="B1433" s="251"/>
      <c r="C1433" s="252" t="s">
        <v>63</v>
      </c>
      <c r="D1433" s="253">
        <v>994.20500000000004</v>
      </c>
      <c r="E1433" s="254">
        <v>984.20500000000004</v>
      </c>
      <c r="F1433" s="254">
        <v>2577.1298000000002</v>
      </c>
      <c r="G1433" s="255">
        <v>3.1539999999999999</v>
      </c>
      <c r="H1433" s="254">
        <v>0</v>
      </c>
      <c r="I1433" s="254">
        <v>3.9150999999999998</v>
      </c>
      <c r="J1433" s="256">
        <v>3.6354500000000001</v>
      </c>
    </row>
    <row r="1435" spans="1:15" s="12" customFormat="1" ht="12">
      <c r="A1435" s="12" t="s">
        <v>32</v>
      </c>
      <c r="O1435" s="34"/>
    </row>
  </sheetData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selection sqref="A1:I1"/>
    </sheetView>
  </sheetViews>
  <sheetFormatPr defaultColWidth="9.140625" defaultRowHeight="20.100000000000001" customHeight="1"/>
  <cols>
    <col min="1" max="1" width="17.42578125" style="11" customWidth="1"/>
    <col min="2" max="2" width="15.140625" style="13" customWidth="1"/>
    <col min="3" max="3" width="16.7109375" style="13" customWidth="1"/>
    <col min="4" max="4" width="25.5703125" style="13" customWidth="1"/>
    <col min="5" max="5" width="24.42578125" style="13" customWidth="1"/>
    <col min="6" max="6" width="14.7109375" style="200" customWidth="1"/>
    <col min="7" max="7" width="19.140625" style="13" customWidth="1"/>
    <col min="8" max="8" width="18.7109375" style="13" customWidth="1"/>
    <col min="9" max="9" width="17.42578125" style="13" customWidth="1"/>
    <col min="10" max="16384" width="9.140625" style="13"/>
  </cols>
  <sheetData>
    <row r="1" spans="1:9" s="199" customFormat="1" ht="15">
      <c r="A1" s="370" t="s">
        <v>193</v>
      </c>
      <c r="B1" s="371"/>
      <c r="C1" s="371"/>
      <c r="D1" s="371"/>
      <c r="E1" s="371"/>
      <c r="F1" s="371"/>
      <c r="G1" s="371"/>
      <c r="H1" s="371"/>
      <c r="I1" s="372"/>
    </row>
    <row r="2" spans="1:9" ht="20.100000000000001" customHeight="1">
      <c r="A2" s="126" t="s">
        <v>8</v>
      </c>
      <c r="B2" s="201" t="s">
        <v>194</v>
      </c>
      <c r="C2" s="202" t="s">
        <v>36</v>
      </c>
      <c r="D2" s="202" t="s">
        <v>37</v>
      </c>
      <c r="E2" s="202" t="s">
        <v>38</v>
      </c>
      <c r="F2" s="203" t="s">
        <v>39</v>
      </c>
      <c r="G2" s="202" t="s">
        <v>40</v>
      </c>
      <c r="H2" s="202" t="s">
        <v>41</v>
      </c>
      <c r="I2" s="214" t="s">
        <v>42</v>
      </c>
    </row>
    <row r="3" spans="1:9" ht="20.100000000000001" customHeight="1">
      <c r="A3" s="204" t="s">
        <v>43</v>
      </c>
      <c r="B3" s="205">
        <v>2124403.2926925598</v>
      </c>
      <c r="C3" s="206">
        <v>1864884.4356295599</v>
      </c>
      <c r="D3" s="206">
        <v>1388315.5348873099</v>
      </c>
      <c r="E3" s="206">
        <v>3121364.5213276302</v>
      </c>
      <c r="F3" s="132">
        <f>IFERROR(E3/C3,"")</f>
        <v>1.6737576129074718</v>
      </c>
      <c r="G3" s="206">
        <v>1179712.6298720499</v>
      </c>
      <c r="H3" s="206">
        <v>183735.31071553999</v>
      </c>
      <c r="I3" s="215">
        <v>182930.32283390599</v>
      </c>
    </row>
    <row r="4" spans="1:9" ht="20.100000000000001" customHeight="1">
      <c r="A4" s="207" t="s">
        <v>47</v>
      </c>
      <c r="B4" s="208">
        <v>43306.135356009399</v>
      </c>
      <c r="C4" s="209">
        <v>42407.511630721601</v>
      </c>
      <c r="D4" s="209">
        <v>13651.7450684674</v>
      </c>
      <c r="E4" s="209">
        <v>6635.8424131562797</v>
      </c>
      <c r="F4" s="132">
        <f t="shared" ref="F4:F67" si="0">IFERROR(E4/C4,"")</f>
        <v>0.15647799547731597</v>
      </c>
      <c r="G4" s="209">
        <v>1509.78093890747</v>
      </c>
      <c r="H4" s="209">
        <v>13.748539929178801</v>
      </c>
      <c r="I4" s="216">
        <v>10.1826802078828</v>
      </c>
    </row>
    <row r="5" spans="1:9" ht="20.100000000000001" customHeight="1">
      <c r="A5" s="207" t="s">
        <v>14</v>
      </c>
      <c r="B5" s="208">
        <v>110563.395386576</v>
      </c>
      <c r="C5" s="209">
        <v>85044.140759192596</v>
      </c>
      <c r="D5" s="209">
        <v>48952.0601677382</v>
      </c>
      <c r="E5" s="209">
        <v>61709.756145463303</v>
      </c>
      <c r="F5" s="132">
        <f t="shared" si="0"/>
        <v>0.72562031428123952</v>
      </c>
      <c r="G5" s="209">
        <v>26463.4469393992</v>
      </c>
      <c r="H5" s="209">
        <v>301.08595561220397</v>
      </c>
      <c r="I5" s="216">
        <v>358.156103941217</v>
      </c>
    </row>
    <row r="6" spans="1:9" ht="20.100000000000001" customHeight="1">
      <c r="A6" s="207" t="s">
        <v>15</v>
      </c>
      <c r="B6" s="208">
        <v>135688.25681088699</v>
      </c>
      <c r="C6" s="209">
        <v>53630.885301987102</v>
      </c>
      <c r="D6" s="209">
        <v>42368.375408941902</v>
      </c>
      <c r="E6" s="209">
        <v>46587.5881018777</v>
      </c>
      <c r="F6" s="132">
        <f t="shared" si="0"/>
        <v>0.86867087573793156</v>
      </c>
      <c r="G6" s="209">
        <v>11733.1368388836</v>
      </c>
      <c r="H6" s="209">
        <v>86.207198281778005</v>
      </c>
      <c r="I6" s="216">
        <v>70.935014377065301</v>
      </c>
    </row>
    <row r="7" spans="1:9" ht="20.100000000000001" customHeight="1">
      <c r="A7" s="207" t="s">
        <v>16</v>
      </c>
      <c r="B7" s="208">
        <v>396383.178089728</v>
      </c>
      <c r="C7" s="209">
        <v>253313.96031937399</v>
      </c>
      <c r="D7" s="209">
        <v>188838.998199233</v>
      </c>
      <c r="E7" s="209">
        <v>90073.454332739493</v>
      </c>
      <c r="F7" s="132">
        <f t="shared" si="0"/>
        <v>0.3555803012955796</v>
      </c>
      <c r="G7" s="209">
        <v>13698.4004923762</v>
      </c>
      <c r="H7" s="209">
        <v>526.33727021407503</v>
      </c>
      <c r="I7" s="216">
        <v>299.50630399000698</v>
      </c>
    </row>
    <row r="8" spans="1:9" ht="20.100000000000001" customHeight="1">
      <c r="A8" s="207" t="s">
        <v>17</v>
      </c>
      <c r="B8" s="208">
        <v>946262.56673173804</v>
      </c>
      <c r="C8" s="209">
        <v>364153.39757612598</v>
      </c>
      <c r="D8" s="209">
        <v>322800.59811778099</v>
      </c>
      <c r="E8" s="209">
        <v>233425.17713876601</v>
      </c>
      <c r="F8" s="132">
        <f t="shared" si="0"/>
        <v>0.64100782442917803</v>
      </c>
      <c r="G8" s="209">
        <v>75622.6035853098</v>
      </c>
      <c r="H8" s="209">
        <v>452.21797648996898</v>
      </c>
      <c r="I8" s="216">
        <v>397.46995078780998</v>
      </c>
    </row>
    <row r="9" spans="1:9" ht="20.100000000000001" customHeight="1">
      <c r="A9" s="207" t="s">
        <v>48</v>
      </c>
      <c r="B9" s="208">
        <v>636763.26161895099</v>
      </c>
      <c r="C9" s="209">
        <v>638201.45756153495</v>
      </c>
      <c r="D9" s="209">
        <v>542332.16925460298</v>
      </c>
      <c r="E9" s="209">
        <v>595201.61630705604</v>
      </c>
      <c r="F9" s="132">
        <f t="shared" si="0"/>
        <v>0.93262340481205674</v>
      </c>
      <c r="G9" s="209">
        <v>318739.25112265401</v>
      </c>
      <c r="H9" s="209">
        <v>3322.8997606132898</v>
      </c>
      <c r="I9" s="216">
        <v>767.17723786977297</v>
      </c>
    </row>
    <row r="10" spans="1:9" ht="20.100000000000001" customHeight="1">
      <c r="A10" s="207" t="s">
        <v>19</v>
      </c>
      <c r="B10" s="208">
        <v>98003.221565146901</v>
      </c>
      <c r="C10" s="209">
        <v>93856.953713953699</v>
      </c>
      <c r="D10" s="209">
        <v>67268.680573813894</v>
      </c>
      <c r="E10" s="209">
        <v>55471.577472223202</v>
      </c>
      <c r="F10" s="132">
        <f t="shared" si="0"/>
        <v>0.59102256441523793</v>
      </c>
      <c r="G10" s="209">
        <v>964.72697156173001</v>
      </c>
      <c r="H10" s="209">
        <v>73.847177000388896</v>
      </c>
      <c r="I10" s="216">
        <v>187.580214391254</v>
      </c>
    </row>
    <row r="11" spans="1:9" ht="20.100000000000001" customHeight="1">
      <c r="A11" s="207" t="s">
        <v>49</v>
      </c>
      <c r="B11" s="208">
        <v>4942.7825527826499</v>
      </c>
      <c r="C11" s="209">
        <v>1440.47994416755</v>
      </c>
      <c r="D11" s="209">
        <v>1321.71803908062</v>
      </c>
      <c r="E11" s="209">
        <v>3757.0563705528102</v>
      </c>
      <c r="F11" s="132">
        <f t="shared" si="0"/>
        <v>2.6081976259128026</v>
      </c>
      <c r="G11" s="209">
        <v>2216.62266148041</v>
      </c>
      <c r="H11" s="209">
        <v>104.76265511430201</v>
      </c>
      <c r="I11" s="216">
        <v>45.513009354989798</v>
      </c>
    </row>
    <row r="12" spans="1:9" ht="20.100000000000001" customHeight="1">
      <c r="A12" s="207" t="s">
        <v>50</v>
      </c>
      <c r="B12" s="208">
        <v>22902.604936223601</v>
      </c>
      <c r="C12" s="209">
        <v>15602.1635617182</v>
      </c>
      <c r="D12" s="209">
        <v>14566.0397513765</v>
      </c>
      <c r="E12" s="209">
        <v>22263.731904379401</v>
      </c>
      <c r="F12" s="132">
        <f t="shared" si="0"/>
        <v>1.4269643960794109</v>
      </c>
      <c r="G12" s="209">
        <v>293.52808039457398</v>
      </c>
      <c r="H12" s="209">
        <v>5280.4261915875204</v>
      </c>
      <c r="I12" s="216">
        <v>1677.9468236677701</v>
      </c>
    </row>
    <row r="13" spans="1:9" ht="20.100000000000001" customHeight="1">
      <c r="A13" s="207" t="s">
        <v>51</v>
      </c>
      <c r="B13" s="208">
        <v>3786.5891885669298</v>
      </c>
      <c r="C13" s="209">
        <v>2552.2634540173699</v>
      </c>
      <c r="D13" s="209">
        <v>2440.6635385346099</v>
      </c>
      <c r="E13" s="209">
        <v>2621.0496854859898</v>
      </c>
      <c r="F13" s="132">
        <f t="shared" si="0"/>
        <v>1.0269510701806068</v>
      </c>
      <c r="G13" s="209">
        <v>14.488194461870799</v>
      </c>
      <c r="H13" s="209">
        <v>589.18278798636595</v>
      </c>
      <c r="I13" s="216">
        <v>618.42269808522099</v>
      </c>
    </row>
    <row r="14" spans="1:9" ht="20.100000000000001" customHeight="1">
      <c r="A14" s="207" t="s">
        <v>52</v>
      </c>
      <c r="B14" s="208">
        <v>309240.54646762402</v>
      </c>
      <c r="C14" s="209">
        <v>139795.00975351999</v>
      </c>
      <c r="D14" s="209">
        <v>131310.89190035101</v>
      </c>
      <c r="E14" s="209">
        <v>87478.122373874299</v>
      </c>
      <c r="F14" s="132">
        <f t="shared" si="0"/>
        <v>0.62575997904439951</v>
      </c>
      <c r="G14" s="209">
        <v>31976.905002958902</v>
      </c>
      <c r="H14" s="209">
        <v>1080.7696684955799</v>
      </c>
      <c r="I14" s="216">
        <v>652.73294608145795</v>
      </c>
    </row>
    <row r="15" spans="1:9" ht="20.100000000000001" customHeight="1">
      <c r="A15" s="207" t="s">
        <v>24</v>
      </c>
      <c r="B15" s="208">
        <v>41970.9085814461</v>
      </c>
      <c r="C15" s="209">
        <v>7169.2987174302798</v>
      </c>
      <c r="D15" s="209">
        <v>6639.78116721893</v>
      </c>
      <c r="E15" s="209">
        <v>7294.4614657083603</v>
      </c>
      <c r="F15" s="132">
        <f t="shared" si="0"/>
        <v>1.0174581577935622</v>
      </c>
      <c r="G15" s="209">
        <v>2784.9450868097501</v>
      </c>
      <c r="H15" s="210"/>
      <c r="I15" s="217"/>
    </row>
    <row r="16" spans="1:9" ht="20.100000000000001" customHeight="1">
      <c r="A16" s="207" t="s">
        <v>53</v>
      </c>
      <c r="B16" s="208">
        <v>48334.309530677499</v>
      </c>
      <c r="C16" s="209">
        <v>15881.898608196099</v>
      </c>
      <c r="D16" s="209">
        <v>9811.5505923995097</v>
      </c>
      <c r="E16" s="209">
        <v>5442.5823080240898</v>
      </c>
      <c r="F16" s="132">
        <f t="shared" si="0"/>
        <v>0.34269091135082308</v>
      </c>
      <c r="G16" s="209">
        <v>860.99575565222494</v>
      </c>
      <c r="H16" s="209">
        <v>28.519083974358601</v>
      </c>
      <c r="I16" s="216">
        <v>21.9505859044475</v>
      </c>
    </row>
    <row r="17" spans="1:15" ht="20.100000000000001" customHeight="1">
      <c r="A17" s="207" t="s">
        <v>55</v>
      </c>
      <c r="B17" s="208">
        <v>276611.37720979401</v>
      </c>
      <c r="C17" s="209">
        <v>106306.126710204</v>
      </c>
      <c r="D17" s="209">
        <v>95922.304876121794</v>
      </c>
      <c r="E17" s="209">
        <v>234032.28420331501</v>
      </c>
      <c r="F17" s="132">
        <f t="shared" si="0"/>
        <v>2.2014938503149413</v>
      </c>
      <c r="G17" s="209">
        <v>105131.38962767999</v>
      </c>
      <c r="H17" s="209">
        <v>252.20982353765399</v>
      </c>
      <c r="I17" s="216">
        <v>101.432058116357</v>
      </c>
    </row>
    <row r="18" spans="1:15" ht="20.100000000000001" customHeight="1">
      <c r="A18" s="211" t="s">
        <v>56</v>
      </c>
      <c r="B18" s="212">
        <v>10108.6883652329</v>
      </c>
      <c r="C18" s="213">
        <v>4627.6103436087997</v>
      </c>
      <c r="D18" s="213">
        <v>4087.20405008329</v>
      </c>
      <c r="E18" s="213">
        <v>4798.3433025426903</v>
      </c>
      <c r="F18" s="132">
        <f t="shared" si="0"/>
        <v>1.0368944112093816</v>
      </c>
      <c r="G18" s="213">
        <v>2177.84898030054</v>
      </c>
      <c r="H18" s="213">
        <v>302.66041741124599</v>
      </c>
      <c r="I18" s="218">
        <v>316.087989964038</v>
      </c>
    </row>
    <row r="19" spans="1:15" ht="20.100000000000001" customHeight="1">
      <c r="F19" s="132" t="str">
        <f t="shared" si="0"/>
        <v/>
      </c>
    </row>
    <row r="20" spans="1:15" s="12" customFormat="1" ht="12">
      <c r="A20" s="12" t="s">
        <v>32</v>
      </c>
      <c r="O20" s="34"/>
    </row>
    <row r="21" spans="1:15" ht="20.100000000000001" customHeight="1">
      <c r="F21" s="132" t="str">
        <f t="shared" si="0"/>
        <v/>
      </c>
    </row>
    <row r="22" spans="1:15" ht="20.100000000000001" customHeight="1">
      <c r="F22" s="132" t="str">
        <f t="shared" si="0"/>
        <v/>
      </c>
    </row>
    <row r="23" spans="1:15" ht="20.100000000000001" customHeight="1">
      <c r="F23" s="132" t="str">
        <f t="shared" si="0"/>
        <v/>
      </c>
    </row>
    <row r="24" spans="1:15" ht="20.100000000000001" customHeight="1">
      <c r="F24" s="132" t="str">
        <f t="shared" si="0"/>
        <v/>
      </c>
    </row>
    <row r="25" spans="1:15" ht="20.100000000000001" customHeight="1">
      <c r="F25" s="132" t="str">
        <f t="shared" si="0"/>
        <v/>
      </c>
    </row>
    <row r="26" spans="1:15" ht="20.100000000000001" customHeight="1">
      <c r="F26" s="132" t="str">
        <f t="shared" si="0"/>
        <v/>
      </c>
    </row>
    <row r="27" spans="1:15" ht="20.100000000000001" customHeight="1">
      <c r="F27" s="132" t="str">
        <f t="shared" si="0"/>
        <v/>
      </c>
    </row>
    <row r="28" spans="1:15" ht="20.100000000000001" customHeight="1">
      <c r="F28" s="132" t="str">
        <f t="shared" si="0"/>
        <v/>
      </c>
    </row>
    <row r="29" spans="1:15" ht="20.100000000000001" customHeight="1">
      <c r="F29" s="132" t="str">
        <f t="shared" si="0"/>
        <v/>
      </c>
    </row>
    <row r="30" spans="1:15" ht="20.100000000000001" customHeight="1">
      <c r="F30" s="132" t="str">
        <f t="shared" si="0"/>
        <v/>
      </c>
    </row>
    <row r="31" spans="1:15" ht="20.100000000000001" customHeight="1">
      <c r="F31" s="132" t="str">
        <f t="shared" si="0"/>
        <v/>
      </c>
    </row>
    <row r="32" spans="1:15" ht="20.100000000000001" customHeight="1">
      <c r="F32" s="132" t="str">
        <f t="shared" si="0"/>
        <v/>
      </c>
    </row>
    <row r="33" spans="6:6" ht="20.100000000000001" customHeight="1">
      <c r="F33" s="132" t="str">
        <f t="shared" si="0"/>
        <v/>
      </c>
    </row>
    <row r="34" spans="6:6" ht="20.100000000000001" customHeight="1">
      <c r="F34" s="132" t="str">
        <f t="shared" si="0"/>
        <v/>
      </c>
    </row>
    <row r="35" spans="6:6" ht="20.100000000000001" customHeight="1">
      <c r="F35" s="132" t="str">
        <f t="shared" si="0"/>
        <v/>
      </c>
    </row>
    <row r="36" spans="6:6" ht="20.100000000000001" customHeight="1">
      <c r="F36" s="132" t="str">
        <f t="shared" si="0"/>
        <v/>
      </c>
    </row>
    <row r="37" spans="6:6" ht="20.100000000000001" customHeight="1">
      <c r="F37" s="132" t="str">
        <f t="shared" si="0"/>
        <v/>
      </c>
    </row>
    <row r="38" spans="6:6" ht="20.100000000000001" customHeight="1">
      <c r="F38" s="132" t="str">
        <f t="shared" si="0"/>
        <v/>
      </c>
    </row>
    <row r="39" spans="6:6" ht="20.100000000000001" customHeight="1">
      <c r="F39" s="132" t="str">
        <f t="shared" si="0"/>
        <v/>
      </c>
    </row>
    <row r="40" spans="6:6" ht="20.100000000000001" customHeight="1">
      <c r="F40" s="132" t="str">
        <f t="shared" si="0"/>
        <v/>
      </c>
    </row>
    <row r="41" spans="6:6" ht="20.100000000000001" customHeight="1">
      <c r="F41" s="132" t="str">
        <f t="shared" si="0"/>
        <v/>
      </c>
    </row>
    <row r="42" spans="6:6" ht="20.100000000000001" customHeight="1">
      <c r="F42" s="132" t="str">
        <f t="shared" si="0"/>
        <v/>
      </c>
    </row>
    <row r="43" spans="6:6" ht="20.100000000000001" customHeight="1">
      <c r="F43" s="132" t="str">
        <f t="shared" si="0"/>
        <v/>
      </c>
    </row>
    <row r="44" spans="6:6" ht="20.100000000000001" customHeight="1">
      <c r="F44" s="132" t="str">
        <f t="shared" si="0"/>
        <v/>
      </c>
    </row>
    <row r="45" spans="6:6" ht="20.100000000000001" customHeight="1">
      <c r="F45" s="132" t="str">
        <f t="shared" si="0"/>
        <v/>
      </c>
    </row>
    <row r="46" spans="6:6" ht="20.100000000000001" customHeight="1">
      <c r="F46" s="132" t="str">
        <f t="shared" si="0"/>
        <v/>
      </c>
    </row>
    <row r="47" spans="6:6" ht="20.100000000000001" customHeight="1">
      <c r="F47" s="132" t="str">
        <f t="shared" si="0"/>
        <v/>
      </c>
    </row>
    <row r="48" spans="6:6" ht="20.100000000000001" customHeight="1">
      <c r="F48" s="132" t="str">
        <f t="shared" si="0"/>
        <v/>
      </c>
    </row>
    <row r="49" spans="6:6" ht="20.100000000000001" customHeight="1">
      <c r="F49" s="132" t="str">
        <f t="shared" si="0"/>
        <v/>
      </c>
    </row>
    <row r="50" spans="6:6" ht="20.100000000000001" customHeight="1">
      <c r="F50" s="132" t="str">
        <f t="shared" si="0"/>
        <v/>
      </c>
    </row>
    <row r="51" spans="6:6" ht="20.100000000000001" customHeight="1">
      <c r="F51" s="132" t="str">
        <f t="shared" si="0"/>
        <v/>
      </c>
    </row>
    <row r="52" spans="6:6" ht="20.100000000000001" customHeight="1">
      <c r="F52" s="132" t="str">
        <f t="shared" si="0"/>
        <v/>
      </c>
    </row>
    <row r="53" spans="6:6" ht="20.100000000000001" customHeight="1">
      <c r="F53" s="132" t="str">
        <f t="shared" si="0"/>
        <v/>
      </c>
    </row>
    <row r="54" spans="6:6" ht="20.100000000000001" customHeight="1">
      <c r="F54" s="132" t="str">
        <f t="shared" si="0"/>
        <v/>
      </c>
    </row>
    <row r="55" spans="6:6" ht="20.100000000000001" customHeight="1">
      <c r="F55" s="132" t="str">
        <f t="shared" si="0"/>
        <v/>
      </c>
    </row>
    <row r="56" spans="6:6" ht="20.100000000000001" customHeight="1">
      <c r="F56" s="132" t="str">
        <f t="shared" si="0"/>
        <v/>
      </c>
    </row>
    <row r="57" spans="6:6" ht="20.100000000000001" customHeight="1">
      <c r="F57" s="132" t="str">
        <f t="shared" si="0"/>
        <v/>
      </c>
    </row>
    <row r="58" spans="6:6" ht="20.100000000000001" customHeight="1">
      <c r="F58" s="132" t="str">
        <f t="shared" si="0"/>
        <v/>
      </c>
    </row>
    <row r="59" spans="6:6" ht="20.100000000000001" customHeight="1">
      <c r="F59" s="132" t="str">
        <f t="shared" si="0"/>
        <v/>
      </c>
    </row>
    <row r="60" spans="6:6" ht="20.100000000000001" customHeight="1">
      <c r="F60" s="132" t="str">
        <f t="shared" si="0"/>
        <v/>
      </c>
    </row>
    <row r="61" spans="6:6" ht="20.100000000000001" customHeight="1">
      <c r="F61" s="132" t="str">
        <f t="shared" si="0"/>
        <v/>
      </c>
    </row>
    <row r="62" spans="6:6" ht="20.100000000000001" customHeight="1">
      <c r="F62" s="132" t="str">
        <f t="shared" si="0"/>
        <v/>
      </c>
    </row>
    <row r="63" spans="6:6" ht="20.100000000000001" customHeight="1">
      <c r="F63" s="132" t="str">
        <f t="shared" si="0"/>
        <v/>
      </c>
    </row>
    <row r="64" spans="6:6" ht="20.100000000000001" customHeight="1">
      <c r="F64" s="132" t="str">
        <f t="shared" si="0"/>
        <v/>
      </c>
    </row>
    <row r="65" spans="6:6" ht="20.100000000000001" customHeight="1">
      <c r="F65" s="132" t="str">
        <f t="shared" si="0"/>
        <v/>
      </c>
    </row>
    <row r="66" spans="6:6" ht="20.100000000000001" customHeight="1">
      <c r="F66" s="132" t="str">
        <f t="shared" si="0"/>
        <v/>
      </c>
    </row>
    <row r="67" spans="6:6" ht="20.100000000000001" customHeight="1">
      <c r="F67" s="132" t="str">
        <f t="shared" si="0"/>
        <v/>
      </c>
    </row>
    <row r="68" spans="6:6" ht="20.100000000000001" customHeight="1">
      <c r="F68" s="132" t="str">
        <f t="shared" ref="F68:F131" si="1">IFERROR(E68/C68,"")</f>
        <v/>
      </c>
    </row>
    <row r="69" spans="6:6" ht="20.100000000000001" customHeight="1">
      <c r="F69" s="132" t="str">
        <f t="shared" si="1"/>
        <v/>
      </c>
    </row>
    <row r="70" spans="6:6" ht="20.100000000000001" customHeight="1">
      <c r="F70" s="132" t="str">
        <f t="shared" si="1"/>
        <v/>
      </c>
    </row>
    <row r="71" spans="6:6" ht="20.100000000000001" customHeight="1">
      <c r="F71" s="132" t="str">
        <f t="shared" si="1"/>
        <v/>
      </c>
    </row>
    <row r="72" spans="6:6" ht="20.100000000000001" customHeight="1">
      <c r="F72" s="132" t="str">
        <f t="shared" si="1"/>
        <v/>
      </c>
    </row>
    <row r="73" spans="6:6" ht="20.100000000000001" customHeight="1">
      <c r="F73" s="132" t="str">
        <f t="shared" si="1"/>
        <v/>
      </c>
    </row>
    <row r="74" spans="6:6" ht="20.100000000000001" customHeight="1">
      <c r="F74" s="132" t="str">
        <f t="shared" si="1"/>
        <v/>
      </c>
    </row>
    <row r="75" spans="6:6" ht="20.100000000000001" customHeight="1">
      <c r="F75" s="132" t="str">
        <f t="shared" si="1"/>
        <v/>
      </c>
    </row>
    <row r="76" spans="6:6" ht="20.100000000000001" customHeight="1">
      <c r="F76" s="132" t="str">
        <f t="shared" si="1"/>
        <v/>
      </c>
    </row>
    <row r="77" spans="6:6" ht="20.100000000000001" customHeight="1">
      <c r="F77" s="132" t="str">
        <f t="shared" si="1"/>
        <v/>
      </c>
    </row>
    <row r="78" spans="6:6" ht="20.100000000000001" customHeight="1">
      <c r="F78" s="132" t="str">
        <f t="shared" si="1"/>
        <v/>
      </c>
    </row>
    <row r="79" spans="6:6" ht="20.100000000000001" customHeight="1">
      <c r="F79" s="132" t="str">
        <f t="shared" si="1"/>
        <v/>
      </c>
    </row>
    <row r="80" spans="6:6" ht="20.100000000000001" customHeight="1">
      <c r="F80" s="132" t="str">
        <f t="shared" si="1"/>
        <v/>
      </c>
    </row>
    <row r="81" spans="6:6" ht="20.100000000000001" customHeight="1">
      <c r="F81" s="132" t="str">
        <f t="shared" si="1"/>
        <v/>
      </c>
    </row>
    <row r="82" spans="6:6" ht="20.100000000000001" customHeight="1">
      <c r="F82" s="132" t="str">
        <f t="shared" si="1"/>
        <v/>
      </c>
    </row>
    <row r="83" spans="6:6" ht="20.100000000000001" customHeight="1">
      <c r="F83" s="132" t="str">
        <f t="shared" si="1"/>
        <v/>
      </c>
    </row>
    <row r="84" spans="6:6" ht="20.100000000000001" customHeight="1">
      <c r="F84" s="132" t="str">
        <f t="shared" si="1"/>
        <v/>
      </c>
    </row>
    <row r="85" spans="6:6" ht="20.100000000000001" customHeight="1">
      <c r="F85" s="132" t="str">
        <f t="shared" si="1"/>
        <v/>
      </c>
    </row>
    <row r="86" spans="6:6" ht="20.100000000000001" customHeight="1">
      <c r="F86" s="132" t="str">
        <f t="shared" si="1"/>
        <v/>
      </c>
    </row>
    <row r="87" spans="6:6" ht="20.100000000000001" customHeight="1">
      <c r="F87" s="132" t="str">
        <f t="shared" si="1"/>
        <v/>
      </c>
    </row>
    <row r="88" spans="6:6" ht="20.100000000000001" customHeight="1">
      <c r="F88" s="132" t="str">
        <f t="shared" si="1"/>
        <v/>
      </c>
    </row>
    <row r="89" spans="6:6" ht="20.100000000000001" customHeight="1">
      <c r="F89" s="132" t="str">
        <f t="shared" si="1"/>
        <v/>
      </c>
    </row>
    <row r="90" spans="6:6" ht="20.100000000000001" customHeight="1">
      <c r="F90" s="132" t="str">
        <f t="shared" si="1"/>
        <v/>
      </c>
    </row>
    <row r="91" spans="6:6" ht="20.100000000000001" customHeight="1">
      <c r="F91" s="132" t="str">
        <f t="shared" si="1"/>
        <v/>
      </c>
    </row>
    <row r="92" spans="6:6" ht="20.100000000000001" customHeight="1">
      <c r="F92" s="132" t="str">
        <f t="shared" si="1"/>
        <v/>
      </c>
    </row>
    <row r="93" spans="6:6" ht="20.100000000000001" customHeight="1">
      <c r="F93" s="132" t="str">
        <f t="shared" si="1"/>
        <v/>
      </c>
    </row>
    <row r="94" spans="6:6" ht="20.100000000000001" customHeight="1">
      <c r="F94" s="132" t="str">
        <f t="shared" si="1"/>
        <v/>
      </c>
    </row>
    <row r="95" spans="6:6" ht="20.100000000000001" customHeight="1">
      <c r="F95" s="132" t="str">
        <f t="shared" si="1"/>
        <v/>
      </c>
    </row>
    <row r="96" spans="6:6" ht="20.100000000000001" customHeight="1">
      <c r="F96" s="132" t="str">
        <f t="shared" si="1"/>
        <v/>
      </c>
    </row>
    <row r="97" spans="6:6" ht="20.100000000000001" customHeight="1">
      <c r="F97" s="132" t="str">
        <f t="shared" si="1"/>
        <v/>
      </c>
    </row>
    <row r="98" spans="6:6" ht="20.100000000000001" customHeight="1">
      <c r="F98" s="132" t="str">
        <f t="shared" si="1"/>
        <v/>
      </c>
    </row>
    <row r="99" spans="6:6" ht="20.100000000000001" customHeight="1">
      <c r="F99" s="132" t="str">
        <f t="shared" si="1"/>
        <v/>
      </c>
    </row>
    <row r="100" spans="6:6" ht="20.100000000000001" customHeight="1">
      <c r="F100" s="132" t="str">
        <f t="shared" si="1"/>
        <v/>
      </c>
    </row>
    <row r="101" spans="6:6" ht="20.100000000000001" customHeight="1">
      <c r="F101" s="132" t="str">
        <f t="shared" si="1"/>
        <v/>
      </c>
    </row>
    <row r="102" spans="6:6" ht="20.100000000000001" customHeight="1">
      <c r="F102" s="132" t="str">
        <f t="shared" si="1"/>
        <v/>
      </c>
    </row>
    <row r="103" spans="6:6" ht="20.100000000000001" customHeight="1">
      <c r="F103" s="132" t="str">
        <f t="shared" si="1"/>
        <v/>
      </c>
    </row>
    <row r="104" spans="6:6" ht="20.100000000000001" customHeight="1">
      <c r="F104" s="132" t="str">
        <f t="shared" si="1"/>
        <v/>
      </c>
    </row>
    <row r="105" spans="6:6" ht="20.100000000000001" customHeight="1">
      <c r="F105" s="132" t="str">
        <f t="shared" si="1"/>
        <v/>
      </c>
    </row>
    <row r="106" spans="6:6" ht="20.100000000000001" customHeight="1">
      <c r="F106" s="132" t="str">
        <f t="shared" si="1"/>
        <v/>
      </c>
    </row>
    <row r="107" spans="6:6" ht="20.100000000000001" customHeight="1">
      <c r="F107" s="132" t="str">
        <f t="shared" si="1"/>
        <v/>
      </c>
    </row>
    <row r="108" spans="6:6" ht="20.100000000000001" customHeight="1">
      <c r="F108" s="132" t="str">
        <f t="shared" si="1"/>
        <v/>
      </c>
    </row>
    <row r="109" spans="6:6" ht="20.100000000000001" customHeight="1">
      <c r="F109" s="132" t="str">
        <f t="shared" si="1"/>
        <v/>
      </c>
    </row>
    <row r="110" spans="6:6" ht="20.100000000000001" customHeight="1">
      <c r="F110" s="132" t="str">
        <f t="shared" si="1"/>
        <v/>
      </c>
    </row>
    <row r="111" spans="6:6" ht="20.100000000000001" customHeight="1">
      <c r="F111" s="132" t="str">
        <f t="shared" si="1"/>
        <v/>
      </c>
    </row>
    <row r="112" spans="6:6" ht="20.100000000000001" customHeight="1">
      <c r="F112" s="132" t="str">
        <f t="shared" si="1"/>
        <v/>
      </c>
    </row>
    <row r="113" spans="6:6" ht="20.100000000000001" customHeight="1">
      <c r="F113" s="132" t="str">
        <f t="shared" si="1"/>
        <v/>
      </c>
    </row>
    <row r="114" spans="6:6" ht="20.100000000000001" customHeight="1">
      <c r="F114" s="132" t="str">
        <f t="shared" si="1"/>
        <v/>
      </c>
    </row>
    <row r="115" spans="6:6" ht="20.100000000000001" customHeight="1">
      <c r="F115" s="132" t="str">
        <f t="shared" si="1"/>
        <v/>
      </c>
    </row>
    <row r="116" spans="6:6" ht="20.100000000000001" customHeight="1">
      <c r="F116" s="132" t="str">
        <f t="shared" si="1"/>
        <v/>
      </c>
    </row>
    <row r="117" spans="6:6" ht="20.100000000000001" customHeight="1">
      <c r="F117" s="132" t="str">
        <f t="shared" si="1"/>
        <v/>
      </c>
    </row>
    <row r="118" spans="6:6" ht="20.100000000000001" customHeight="1">
      <c r="F118" s="132" t="str">
        <f t="shared" si="1"/>
        <v/>
      </c>
    </row>
    <row r="119" spans="6:6" ht="20.100000000000001" customHeight="1">
      <c r="F119" s="132" t="str">
        <f t="shared" si="1"/>
        <v/>
      </c>
    </row>
    <row r="120" spans="6:6" ht="20.100000000000001" customHeight="1">
      <c r="F120" s="132" t="str">
        <f t="shared" si="1"/>
        <v/>
      </c>
    </row>
    <row r="121" spans="6:6" ht="20.100000000000001" customHeight="1">
      <c r="F121" s="132" t="str">
        <f t="shared" si="1"/>
        <v/>
      </c>
    </row>
    <row r="122" spans="6:6" ht="20.100000000000001" customHeight="1">
      <c r="F122" s="132" t="str">
        <f t="shared" si="1"/>
        <v/>
      </c>
    </row>
    <row r="123" spans="6:6" ht="20.100000000000001" customHeight="1">
      <c r="F123" s="132" t="str">
        <f t="shared" si="1"/>
        <v/>
      </c>
    </row>
    <row r="124" spans="6:6" ht="20.100000000000001" customHeight="1">
      <c r="F124" s="132" t="str">
        <f t="shared" si="1"/>
        <v/>
      </c>
    </row>
    <row r="125" spans="6:6" ht="20.100000000000001" customHeight="1">
      <c r="F125" s="132" t="str">
        <f t="shared" si="1"/>
        <v/>
      </c>
    </row>
    <row r="126" spans="6:6" ht="20.100000000000001" customHeight="1">
      <c r="F126" s="132" t="str">
        <f t="shared" si="1"/>
        <v/>
      </c>
    </row>
    <row r="127" spans="6:6" ht="20.100000000000001" customHeight="1">
      <c r="F127" s="132" t="str">
        <f t="shared" si="1"/>
        <v/>
      </c>
    </row>
    <row r="128" spans="6:6" ht="20.100000000000001" customHeight="1">
      <c r="F128" s="132" t="str">
        <f t="shared" si="1"/>
        <v/>
      </c>
    </row>
    <row r="129" spans="6:6" ht="20.100000000000001" customHeight="1">
      <c r="F129" s="132" t="str">
        <f t="shared" si="1"/>
        <v/>
      </c>
    </row>
    <row r="130" spans="6:6" ht="20.100000000000001" customHeight="1">
      <c r="F130" s="132" t="str">
        <f t="shared" si="1"/>
        <v/>
      </c>
    </row>
    <row r="131" spans="6:6" ht="20.100000000000001" customHeight="1">
      <c r="F131" s="132" t="str">
        <f t="shared" si="1"/>
        <v/>
      </c>
    </row>
    <row r="132" spans="6:6" ht="20.100000000000001" customHeight="1">
      <c r="F132" s="132" t="str">
        <f t="shared" ref="F132:F135" si="2">IFERROR(E132/C132,"")</f>
        <v/>
      </c>
    </row>
    <row r="133" spans="6:6" ht="20.100000000000001" customHeight="1">
      <c r="F133" s="132" t="str">
        <f t="shared" si="2"/>
        <v/>
      </c>
    </row>
    <row r="134" spans="6:6" ht="20.100000000000001" customHeight="1">
      <c r="F134" s="132" t="str">
        <f t="shared" si="2"/>
        <v/>
      </c>
    </row>
    <row r="135" spans="6:6" ht="20.100000000000001" customHeight="1">
      <c r="F135" s="132" t="str">
        <f t="shared" si="2"/>
        <v/>
      </c>
    </row>
  </sheetData>
  <mergeCells count="1">
    <mergeCell ref="A1:I1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workbookViewId="0">
      <selection sqref="A1:J1"/>
    </sheetView>
  </sheetViews>
  <sheetFormatPr defaultColWidth="9.140625" defaultRowHeight="15"/>
  <cols>
    <col min="1" max="1" width="18" style="59" customWidth="1"/>
    <col min="2" max="2" width="11" style="59" customWidth="1"/>
    <col min="3" max="10" width="19.7109375" style="60" customWidth="1"/>
    <col min="11" max="16384" width="9.140625" style="60"/>
  </cols>
  <sheetData>
    <row r="1" spans="1:10">
      <c r="A1" s="383" t="s">
        <v>195</v>
      </c>
      <c r="B1" s="384"/>
      <c r="C1" s="384"/>
      <c r="D1" s="384"/>
      <c r="E1" s="384"/>
      <c r="F1" s="384"/>
      <c r="G1" s="384"/>
      <c r="H1" s="384"/>
      <c r="I1" s="384"/>
      <c r="J1" s="384"/>
    </row>
    <row r="2" spans="1:10" s="125" customFormat="1">
      <c r="A2" s="35" t="s">
        <v>8</v>
      </c>
      <c r="B2" s="36" t="s">
        <v>65</v>
      </c>
      <c r="C2" s="176" t="s">
        <v>194</v>
      </c>
      <c r="D2" s="177" t="s">
        <v>196</v>
      </c>
      <c r="E2" s="177" t="s">
        <v>197</v>
      </c>
      <c r="F2" s="177" t="s">
        <v>198</v>
      </c>
      <c r="G2" s="177" t="s">
        <v>39</v>
      </c>
      <c r="H2" s="177" t="s">
        <v>199</v>
      </c>
      <c r="I2" s="177" t="s">
        <v>200</v>
      </c>
      <c r="J2" s="187" t="s">
        <v>201</v>
      </c>
    </row>
    <row r="3" spans="1:10">
      <c r="A3" s="385" t="s">
        <v>43</v>
      </c>
      <c r="B3" s="178" t="s">
        <v>66</v>
      </c>
      <c r="C3" s="179">
        <v>319082.186661997</v>
      </c>
      <c r="D3" s="180">
        <v>344285.571792203</v>
      </c>
      <c r="E3" s="180">
        <v>255112.234685064</v>
      </c>
      <c r="F3" s="180">
        <v>633399.339661301</v>
      </c>
      <c r="G3" s="132">
        <f>IFERROR(F3/D3,"")</f>
        <v>1.8397498807867427</v>
      </c>
      <c r="H3" s="180">
        <v>268330.50944688398</v>
      </c>
      <c r="I3" s="180">
        <v>35981.520531698101</v>
      </c>
      <c r="J3" s="188">
        <v>35691.9090888715</v>
      </c>
    </row>
    <row r="4" spans="1:10">
      <c r="A4" s="386"/>
      <c r="B4" s="181" t="s">
        <v>67</v>
      </c>
      <c r="C4" s="182">
        <v>141711.12355886001</v>
      </c>
      <c r="D4" s="183">
        <v>113153.80453318699</v>
      </c>
      <c r="E4" s="183">
        <v>101504.44780802701</v>
      </c>
      <c r="F4" s="183">
        <v>265123.38522777602</v>
      </c>
      <c r="G4" s="132">
        <f t="shared" ref="G4:G67" si="0">IFERROR(F4/D4,"")</f>
        <v>2.3430355375281944</v>
      </c>
      <c r="H4" s="183">
        <v>111893.17556930199</v>
      </c>
      <c r="I4" s="183">
        <v>12475.1444848304</v>
      </c>
      <c r="J4" s="189">
        <v>12171.359391936299</v>
      </c>
    </row>
    <row r="5" spans="1:10">
      <c r="A5" s="386"/>
      <c r="B5" s="181" t="s">
        <v>68</v>
      </c>
      <c r="C5" s="182">
        <v>410353.51097496803</v>
      </c>
      <c r="D5" s="183">
        <v>306493.24703922402</v>
      </c>
      <c r="E5" s="183">
        <v>270895.64867251</v>
      </c>
      <c r="F5" s="183">
        <v>540864.29328058998</v>
      </c>
      <c r="G5" s="132">
        <f t="shared" si="0"/>
        <v>1.7646858405704837</v>
      </c>
      <c r="H5" s="183">
        <v>141908.66396805699</v>
      </c>
      <c r="I5" s="183">
        <v>30974.6140073307</v>
      </c>
      <c r="J5" s="189">
        <v>30602.675139016101</v>
      </c>
    </row>
    <row r="6" spans="1:10">
      <c r="A6" s="386"/>
      <c r="B6" s="181" t="s">
        <v>69</v>
      </c>
      <c r="C6" s="182">
        <v>153220.835595193</v>
      </c>
      <c r="D6" s="183">
        <v>73124.014052610597</v>
      </c>
      <c r="E6" s="183">
        <v>66339.257732594502</v>
      </c>
      <c r="F6" s="183">
        <v>169905.59567984199</v>
      </c>
      <c r="G6" s="132">
        <f t="shared" si="0"/>
        <v>2.323526653741955</v>
      </c>
      <c r="H6" s="183">
        <v>85948.852455984699</v>
      </c>
      <c r="I6" s="183">
        <v>10662.220189212399</v>
      </c>
      <c r="J6" s="189">
        <v>10793.018104121</v>
      </c>
    </row>
    <row r="7" spans="1:10">
      <c r="A7" s="386"/>
      <c r="B7" s="181" t="s">
        <v>70</v>
      </c>
      <c r="C7" s="182">
        <v>119821.30242156101</v>
      </c>
      <c r="D7" s="183">
        <v>82931.428874187099</v>
      </c>
      <c r="E7" s="183">
        <v>64707.455737032004</v>
      </c>
      <c r="F7" s="183">
        <v>127503.613949541</v>
      </c>
      <c r="G7" s="132">
        <f t="shared" si="0"/>
        <v>1.537458303569966</v>
      </c>
      <c r="H7" s="183">
        <v>30962.663454285499</v>
      </c>
      <c r="I7" s="183">
        <v>9395.0726614382002</v>
      </c>
      <c r="J7" s="189">
        <v>10406.960564282699</v>
      </c>
    </row>
    <row r="8" spans="1:10">
      <c r="A8" s="386"/>
      <c r="B8" s="181" t="s">
        <v>71</v>
      </c>
      <c r="C8" s="182">
        <v>129763.125164918</v>
      </c>
      <c r="D8" s="183">
        <v>91281.612749513806</v>
      </c>
      <c r="E8" s="183">
        <v>83669.467001413199</v>
      </c>
      <c r="F8" s="183">
        <v>253480.007414188</v>
      </c>
      <c r="G8" s="132">
        <f t="shared" si="0"/>
        <v>2.7769010623175929</v>
      </c>
      <c r="H8" s="183">
        <v>115852.376951898</v>
      </c>
      <c r="I8" s="183">
        <v>14394.972388534299</v>
      </c>
      <c r="J8" s="189">
        <v>14324.854088488901</v>
      </c>
    </row>
    <row r="9" spans="1:10">
      <c r="A9" s="386"/>
      <c r="B9" s="181" t="s">
        <v>202</v>
      </c>
      <c r="C9" s="182">
        <v>209728.22147062901</v>
      </c>
      <c r="D9" s="183">
        <v>161047.17076243999</v>
      </c>
      <c r="E9" s="183">
        <v>151549.77383980501</v>
      </c>
      <c r="F9" s="183">
        <v>374760.00944790198</v>
      </c>
      <c r="G9" s="132">
        <f t="shared" si="0"/>
        <v>2.3270201374770432</v>
      </c>
      <c r="H9" s="183">
        <v>174180.41539419201</v>
      </c>
      <c r="I9" s="183">
        <v>23719.080659241699</v>
      </c>
      <c r="J9" s="189">
        <v>22605.329553413001</v>
      </c>
    </row>
    <row r="10" spans="1:10" ht="30">
      <c r="A10" s="386"/>
      <c r="B10" s="181" t="s">
        <v>203</v>
      </c>
      <c r="C10" s="182">
        <v>133635.06466721199</v>
      </c>
      <c r="D10" s="183">
        <v>95155.4708711985</v>
      </c>
      <c r="E10" s="183">
        <v>76508.350669501</v>
      </c>
      <c r="F10" s="183">
        <v>223430.01984193499</v>
      </c>
      <c r="G10" s="132">
        <f t="shared" si="0"/>
        <v>2.348052274833127</v>
      </c>
      <c r="H10" s="183">
        <v>107469.097882855</v>
      </c>
      <c r="I10" s="183">
        <v>9957.3763645334402</v>
      </c>
      <c r="J10" s="189">
        <v>9879.8199064141609</v>
      </c>
    </row>
    <row r="11" spans="1:10">
      <c r="A11" s="386"/>
      <c r="B11" s="181" t="s">
        <v>74</v>
      </c>
      <c r="C11" s="182">
        <v>313556.81466618198</v>
      </c>
      <c r="D11" s="183">
        <v>430831.02921012498</v>
      </c>
      <c r="E11" s="183">
        <v>231376.60485273501</v>
      </c>
      <c r="F11" s="183">
        <v>438369.74150868697</v>
      </c>
      <c r="G11" s="132">
        <f t="shared" si="0"/>
        <v>1.017498071836616</v>
      </c>
      <c r="H11" s="183">
        <v>127486.436165162</v>
      </c>
      <c r="I11" s="183">
        <v>32525.181377481898</v>
      </c>
      <c r="J11" s="189">
        <v>32960.406128436902</v>
      </c>
    </row>
    <row r="12" spans="1:10">
      <c r="A12" s="386"/>
      <c r="B12" s="181" t="s">
        <v>75</v>
      </c>
      <c r="C12" s="182">
        <v>193531.107511026</v>
      </c>
      <c r="D12" s="183">
        <v>166581.08574485299</v>
      </c>
      <c r="E12" s="183">
        <v>86652.293888619999</v>
      </c>
      <c r="F12" s="183">
        <v>94528.515315835903</v>
      </c>
      <c r="G12" s="132">
        <f t="shared" si="0"/>
        <v>0.56746247566558827</v>
      </c>
      <c r="H12" s="183">
        <v>15680.4385834105</v>
      </c>
      <c r="I12" s="183">
        <v>3650.1280512380699</v>
      </c>
      <c r="J12" s="189">
        <v>3493.9908689240901</v>
      </c>
    </row>
    <row r="13" spans="1:10" s="59" customFormat="1">
      <c r="A13" s="386"/>
      <c r="B13" s="181" t="s">
        <v>63</v>
      </c>
      <c r="C13" s="184">
        <v>2124403.2926925598</v>
      </c>
      <c r="D13" s="185">
        <v>1864884.4356295599</v>
      </c>
      <c r="E13" s="185">
        <v>1388315.5348873099</v>
      </c>
      <c r="F13" s="185">
        <v>3121364.5213276302</v>
      </c>
      <c r="G13" s="186">
        <f t="shared" si="0"/>
        <v>1.6737576129074718</v>
      </c>
      <c r="H13" s="185">
        <v>1179712.6298720499</v>
      </c>
      <c r="I13" s="185">
        <v>183735.31071553999</v>
      </c>
      <c r="J13" s="190">
        <v>182930.32283390599</v>
      </c>
    </row>
    <row r="14" spans="1:10">
      <c r="A14" s="387" t="s">
        <v>47</v>
      </c>
      <c r="B14" s="181" t="s">
        <v>66</v>
      </c>
      <c r="C14" s="182">
        <v>724.32800747257602</v>
      </c>
      <c r="D14" s="183">
        <v>304.26026176805698</v>
      </c>
      <c r="E14" s="183">
        <v>264.01279255031801</v>
      </c>
      <c r="F14" s="183">
        <v>150.02324202845301</v>
      </c>
      <c r="G14" s="132">
        <f t="shared" si="0"/>
        <v>0.49307537289512493</v>
      </c>
      <c r="H14" s="183">
        <v>83.782712566111599</v>
      </c>
      <c r="I14" s="191"/>
      <c r="J14" s="192"/>
    </row>
    <row r="15" spans="1:10">
      <c r="A15" s="387"/>
      <c r="B15" s="181" t="s">
        <v>67</v>
      </c>
      <c r="C15" s="182">
        <v>2739.2539574501998</v>
      </c>
      <c r="D15" s="183">
        <v>337.53384261704002</v>
      </c>
      <c r="E15" s="183">
        <v>337.53384261704002</v>
      </c>
      <c r="F15" s="183">
        <v>393.52905077841302</v>
      </c>
      <c r="G15" s="132">
        <f t="shared" si="0"/>
        <v>1.1658950928511906</v>
      </c>
      <c r="H15" s="183">
        <v>32.3507117179605</v>
      </c>
      <c r="I15" s="191"/>
      <c r="J15" s="192"/>
    </row>
    <row r="16" spans="1:10">
      <c r="A16" s="387"/>
      <c r="B16" s="181" t="s">
        <v>68</v>
      </c>
      <c r="C16" s="182">
        <v>807.76194369867403</v>
      </c>
      <c r="D16" s="183">
        <v>150.94753413177901</v>
      </c>
      <c r="E16" s="183">
        <v>150.94753413177901</v>
      </c>
      <c r="F16" s="183">
        <v>125.22189837976801</v>
      </c>
      <c r="G16" s="132">
        <f t="shared" si="0"/>
        <v>0.82957233518268536</v>
      </c>
      <c r="H16" s="183">
        <v>0</v>
      </c>
      <c r="I16" s="191"/>
      <c r="J16" s="192"/>
    </row>
    <row r="17" spans="1:10">
      <c r="A17" s="387"/>
      <c r="B17" s="181" t="s">
        <v>69</v>
      </c>
      <c r="C17" s="182">
        <v>1296.04363781144</v>
      </c>
      <c r="D17" s="183">
        <v>560.98562147034102</v>
      </c>
      <c r="E17" s="183">
        <v>540.39412349587099</v>
      </c>
      <c r="F17" s="183">
        <v>471.25052647130099</v>
      </c>
      <c r="G17" s="132">
        <f t="shared" si="0"/>
        <v>0.84004029414542802</v>
      </c>
      <c r="H17" s="183">
        <v>31.225800681066598</v>
      </c>
      <c r="I17" s="191"/>
      <c r="J17" s="192"/>
    </row>
    <row r="18" spans="1:10">
      <c r="A18" s="387"/>
      <c r="B18" s="181" t="s">
        <v>70</v>
      </c>
      <c r="C18" s="182">
        <v>19.232612962223801</v>
      </c>
      <c r="D18" s="183">
        <v>7.2122298608339204</v>
      </c>
      <c r="E18" s="183">
        <v>7.2122298608339204</v>
      </c>
      <c r="F18" s="183">
        <v>17.694003925245902</v>
      </c>
      <c r="G18" s="132">
        <f t="shared" si="0"/>
        <v>2.4533333333333358</v>
      </c>
      <c r="H18" s="183">
        <v>16.8093037289836</v>
      </c>
      <c r="I18" s="191"/>
      <c r="J18" s="192"/>
    </row>
    <row r="19" spans="1:10">
      <c r="A19" s="387"/>
      <c r="B19" s="181" t="s">
        <v>71</v>
      </c>
      <c r="C19" s="182">
        <v>1871.8663761012599</v>
      </c>
      <c r="D19" s="183">
        <v>575.56021676550904</v>
      </c>
      <c r="E19" s="183">
        <v>434.668032266512</v>
      </c>
      <c r="F19" s="183">
        <v>293.53180925216401</v>
      </c>
      <c r="G19" s="132">
        <f t="shared" si="0"/>
        <v>0.50999322173747952</v>
      </c>
      <c r="H19" s="183">
        <v>70.430322925051499</v>
      </c>
      <c r="I19" s="191"/>
      <c r="J19" s="192"/>
    </row>
    <row r="20" spans="1:10">
      <c r="A20" s="387"/>
      <c r="B20" s="181" t="s">
        <v>202</v>
      </c>
      <c r="C20" s="182">
        <v>1719.58441498873</v>
      </c>
      <c r="D20" s="183">
        <v>967.93227246107995</v>
      </c>
      <c r="E20" s="183">
        <v>967.93227246107995</v>
      </c>
      <c r="F20" s="183">
        <v>388.10131442484601</v>
      </c>
      <c r="G20" s="132">
        <f t="shared" si="0"/>
        <v>0.40095916363864326</v>
      </c>
      <c r="H20" s="183">
        <v>203.53094968743099</v>
      </c>
      <c r="I20" s="183">
        <v>0.17485587743222999</v>
      </c>
      <c r="J20" s="192"/>
    </row>
    <row r="21" spans="1:10" ht="30">
      <c r="A21" s="387"/>
      <c r="B21" s="181" t="s">
        <v>203</v>
      </c>
      <c r="C21" s="182">
        <v>474.65408963416002</v>
      </c>
      <c r="D21" s="183">
        <v>453.482838484659</v>
      </c>
      <c r="E21" s="183">
        <v>33.842629002590002</v>
      </c>
      <c r="F21" s="183">
        <v>209.25135740486101</v>
      </c>
      <c r="G21" s="132">
        <f t="shared" si="0"/>
        <v>0.46143170071019091</v>
      </c>
      <c r="H21" s="183">
        <v>61.606754158005799</v>
      </c>
      <c r="I21" s="191"/>
      <c r="J21" s="192"/>
    </row>
    <row r="22" spans="1:10">
      <c r="A22" s="387"/>
      <c r="B22" s="181" t="s">
        <v>74</v>
      </c>
      <c r="C22" s="182">
        <v>20256.6604944012</v>
      </c>
      <c r="D22" s="183">
        <v>30629.4428267521</v>
      </c>
      <c r="E22" s="183">
        <v>7822.2825260240497</v>
      </c>
      <c r="F22" s="183">
        <v>3475.0742717071998</v>
      </c>
      <c r="G22" s="132">
        <f t="shared" si="0"/>
        <v>0.11345535377065465</v>
      </c>
      <c r="H22" s="183">
        <v>846.48088484317304</v>
      </c>
      <c r="I22" s="183">
        <v>13.5736840517466</v>
      </c>
      <c r="J22" s="189">
        <v>10.1826802078828</v>
      </c>
    </row>
    <row r="23" spans="1:10">
      <c r="A23" s="387"/>
      <c r="B23" s="181" t="s">
        <v>75</v>
      </c>
      <c r="C23" s="182">
        <v>13396.7498214889</v>
      </c>
      <c r="D23" s="183">
        <v>8420.1539864101505</v>
      </c>
      <c r="E23" s="183">
        <v>3092.9190860573199</v>
      </c>
      <c r="F23" s="183">
        <v>1112.16493878403</v>
      </c>
      <c r="G23" s="132">
        <f t="shared" si="0"/>
        <v>0.1320836816736401</v>
      </c>
      <c r="H23" s="183">
        <v>163.56349859968699</v>
      </c>
      <c r="I23" s="191"/>
      <c r="J23" s="192"/>
    </row>
    <row r="24" spans="1:10" s="59" customFormat="1">
      <c r="A24" s="387"/>
      <c r="B24" s="181" t="s">
        <v>63</v>
      </c>
      <c r="C24" s="184">
        <v>43306.135356009399</v>
      </c>
      <c r="D24" s="185">
        <v>42407.511630721601</v>
      </c>
      <c r="E24" s="185">
        <v>13651.7450684674</v>
      </c>
      <c r="F24" s="185">
        <v>6635.8424131562797</v>
      </c>
      <c r="G24" s="186">
        <f t="shared" si="0"/>
        <v>0.15647799547731597</v>
      </c>
      <c r="H24" s="185">
        <v>1509.78093890747</v>
      </c>
      <c r="I24" s="185">
        <v>13.748539929178801</v>
      </c>
      <c r="J24" s="190">
        <v>10.1826802078828</v>
      </c>
    </row>
    <row r="25" spans="1:10">
      <c r="A25" s="387" t="s">
        <v>14</v>
      </c>
      <c r="B25" s="181" t="s">
        <v>66</v>
      </c>
      <c r="C25" s="182">
        <v>1782.65127315983</v>
      </c>
      <c r="D25" s="183">
        <v>1577.6178221759701</v>
      </c>
      <c r="E25" s="183">
        <v>1287.3052632839399</v>
      </c>
      <c r="F25" s="183">
        <v>1839.81332589469</v>
      </c>
      <c r="G25" s="132">
        <f t="shared" si="0"/>
        <v>1.1661970979492866</v>
      </c>
      <c r="H25" s="183">
        <v>1615.6920465779699</v>
      </c>
      <c r="I25" s="191"/>
      <c r="J25" s="192"/>
    </row>
    <row r="26" spans="1:10" ht="30">
      <c r="A26" s="387"/>
      <c r="B26" s="181" t="s">
        <v>67</v>
      </c>
      <c r="C26" s="182">
        <v>49.448766437921002</v>
      </c>
      <c r="D26" s="183">
        <v>30.3155043570471</v>
      </c>
      <c r="E26" s="183">
        <v>30.3155043570471</v>
      </c>
      <c r="F26" s="183">
        <v>12.4441979109247</v>
      </c>
      <c r="G26" s="132">
        <f t="shared" si="0"/>
        <v>0.41048955558715416</v>
      </c>
      <c r="H26" s="183">
        <v>8.3764853291497996</v>
      </c>
      <c r="I26" s="183">
        <v>1.4211601855842999</v>
      </c>
      <c r="J26" s="189">
        <v>1.4211601855842999</v>
      </c>
    </row>
    <row r="27" spans="1:10">
      <c r="A27" s="387"/>
      <c r="B27" s="181" t="s">
        <v>68</v>
      </c>
      <c r="C27" s="182">
        <v>11493.3152376577</v>
      </c>
      <c r="D27" s="183">
        <v>3942.8062116746401</v>
      </c>
      <c r="E27" s="183">
        <v>3885.5477325279098</v>
      </c>
      <c r="F27" s="183">
        <v>6949.6163667051997</v>
      </c>
      <c r="G27" s="132">
        <f t="shared" si="0"/>
        <v>1.7626066292904281</v>
      </c>
      <c r="H27" s="183">
        <v>3183.1492149230799</v>
      </c>
      <c r="I27" s="183">
        <v>2.2903852497577502</v>
      </c>
      <c r="J27" s="192"/>
    </row>
    <row r="28" spans="1:10">
      <c r="A28" s="387"/>
      <c r="B28" s="181" t="s">
        <v>69</v>
      </c>
      <c r="C28" s="182">
        <v>12671.717248033499</v>
      </c>
      <c r="D28" s="183">
        <v>3058.2837965709</v>
      </c>
      <c r="E28" s="183">
        <v>2203.0597524251798</v>
      </c>
      <c r="F28" s="183">
        <v>3976.8824676566301</v>
      </c>
      <c r="G28" s="132">
        <f t="shared" si="0"/>
        <v>1.3003641035915989</v>
      </c>
      <c r="H28" s="183">
        <v>1655.2309546622901</v>
      </c>
      <c r="I28" s="183">
        <v>1.82221072328001</v>
      </c>
      <c r="J28" s="189">
        <v>2.1959845628830301</v>
      </c>
    </row>
    <row r="29" spans="1:10">
      <c r="A29" s="387"/>
      <c r="B29" s="181" t="s">
        <v>71</v>
      </c>
      <c r="C29" s="182">
        <v>16612.111539396301</v>
      </c>
      <c r="D29" s="183">
        <v>10112.978059045699</v>
      </c>
      <c r="E29" s="183">
        <v>9824.2225818694296</v>
      </c>
      <c r="F29" s="183">
        <v>15120.267570412099</v>
      </c>
      <c r="G29" s="132">
        <f t="shared" si="0"/>
        <v>1.495135011875909</v>
      </c>
      <c r="H29" s="183">
        <v>5857.1943985921198</v>
      </c>
      <c r="I29" s="183">
        <v>103.82261771966201</v>
      </c>
      <c r="J29" s="189">
        <v>207.347487157167</v>
      </c>
    </row>
    <row r="30" spans="1:10">
      <c r="A30" s="387"/>
      <c r="B30" s="181" t="s">
        <v>202</v>
      </c>
      <c r="C30" s="182">
        <v>21189.193284641198</v>
      </c>
      <c r="D30" s="183">
        <v>17467.826185226801</v>
      </c>
      <c r="E30" s="183">
        <v>14205.0636921521</v>
      </c>
      <c r="F30" s="183">
        <v>14492.8778463208</v>
      </c>
      <c r="G30" s="132">
        <f t="shared" si="0"/>
        <v>0.82968983619598724</v>
      </c>
      <c r="H30" s="183">
        <v>8435.2591285919607</v>
      </c>
      <c r="I30" s="183">
        <v>133.21501867004699</v>
      </c>
      <c r="J30" s="189">
        <v>112.173187811481</v>
      </c>
    </row>
    <row r="31" spans="1:10" ht="30">
      <c r="A31" s="387"/>
      <c r="B31" s="181" t="s">
        <v>203</v>
      </c>
      <c r="C31" s="182">
        <v>1766.7517860927801</v>
      </c>
      <c r="D31" s="183">
        <v>566.34376014257202</v>
      </c>
      <c r="E31" s="183">
        <v>486.81476630892098</v>
      </c>
      <c r="F31" s="183">
        <v>805.61445806832796</v>
      </c>
      <c r="G31" s="132">
        <f t="shared" si="0"/>
        <v>1.4224831538101905</v>
      </c>
      <c r="H31" s="183">
        <v>427.414219525519</v>
      </c>
      <c r="I31" s="183">
        <v>8.1736923300947701</v>
      </c>
      <c r="J31" s="192"/>
    </row>
    <row r="32" spans="1:10">
      <c r="A32" s="387"/>
      <c r="B32" s="181" t="s">
        <v>75</v>
      </c>
      <c r="C32" s="182">
        <v>44998.206251156204</v>
      </c>
      <c r="D32" s="183">
        <v>48287.969419998903</v>
      </c>
      <c r="E32" s="183">
        <v>17029.730874813598</v>
      </c>
      <c r="F32" s="183">
        <v>18512.239912494599</v>
      </c>
      <c r="G32" s="132">
        <f t="shared" si="0"/>
        <v>0.38337167900929764</v>
      </c>
      <c r="H32" s="183">
        <v>5281.1304911970701</v>
      </c>
      <c r="I32" s="183">
        <v>50.340870733778601</v>
      </c>
      <c r="J32" s="189">
        <v>35.018284224102104</v>
      </c>
    </row>
    <row r="33" spans="1:10" s="59" customFormat="1">
      <c r="A33" s="387"/>
      <c r="B33" s="181" t="s">
        <v>63</v>
      </c>
      <c r="C33" s="184">
        <v>110563.395386576</v>
      </c>
      <c r="D33" s="185">
        <v>85044.140759192596</v>
      </c>
      <c r="E33" s="185">
        <v>48952.0601677382</v>
      </c>
      <c r="F33" s="185">
        <v>61709.756145463303</v>
      </c>
      <c r="G33" s="186">
        <f t="shared" si="0"/>
        <v>0.72562031428123952</v>
      </c>
      <c r="H33" s="185">
        <v>26463.4469393992</v>
      </c>
      <c r="I33" s="185">
        <v>301.08595561220397</v>
      </c>
      <c r="J33" s="190">
        <v>358.156103941217</v>
      </c>
    </row>
    <row r="34" spans="1:10">
      <c r="A34" s="387" t="s">
        <v>15</v>
      </c>
      <c r="B34" s="181" t="s">
        <v>66</v>
      </c>
      <c r="C34" s="182">
        <v>3150.8557217911398</v>
      </c>
      <c r="D34" s="183">
        <v>877.18952274626201</v>
      </c>
      <c r="E34" s="183">
        <v>807.39510772647895</v>
      </c>
      <c r="F34" s="183">
        <v>622.49238139538397</v>
      </c>
      <c r="G34" s="132">
        <f t="shared" si="0"/>
        <v>0.70964411367627289</v>
      </c>
      <c r="H34" s="183">
        <v>262.99399688803697</v>
      </c>
      <c r="I34" s="191"/>
      <c r="J34" s="192"/>
    </row>
    <row r="35" spans="1:10" ht="30">
      <c r="A35" s="387"/>
      <c r="B35" s="181" t="s">
        <v>67</v>
      </c>
      <c r="C35" s="182">
        <v>72.2160633988603</v>
      </c>
      <c r="D35" s="183">
        <v>4.3329638039316203</v>
      </c>
      <c r="E35" s="183">
        <v>4.3329638039316203</v>
      </c>
      <c r="F35" s="183">
        <v>13.323863697089701</v>
      </c>
      <c r="G35" s="132">
        <f t="shared" si="0"/>
        <v>3.0749999999999926</v>
      </c>
      <c r="H35" s="183">
        <v>0</v>
      </c>
      <c r="I35" s="191"/>
      <c r="J35" s="192"/>
    </row>
    <row r="36" spans="1:10">
      <c r="A36" s="387"/>
      <c r="B36" s="181" t="s">
        <v>68</v>
      </c>
      <c r="C36" s="182">
        <v>1984.33512129578</v>
      </c>
      <c r="D36" s="183">
        <v>501.52579114550701</v>
      </c>
      <c r="E36" s="183">
        <v>501.52579114550701</v>
      </c>
      <c r="F36" s="183">
        <v>425.77430738133597</v>
      </c>
      <c r="G36" s="132">
        <f t="shared" si="0"/>
        <v>0.84895794971749849</v>
      </c>
      <c r="H36" s="183">
        <v>99.2367668848905</v>
      </c>
      <c r="I36" s="191"/>
      <c r="J36" s="192"/>
    </row>
    <row r="37" spans="1:10">
      <c r="A37" s="387"/>
      <c r="B37" s="181" t="s">
        <v>69</v>
      </c>
      <c r="C37" s="182">
        <v>3239.1490309053302</v>
      </c>
      <c r="D37" s="183">
        <v>657.30857634459801</v>
      </c>
      <c r="E37" s="183">
        <v>657.30857634459801</v>
      </c>
      <c r="F37" s="183">
        <v>873.70045015148798</v>
      </c>
      <c r="G37" s="132">
        <f t="shared" si="0"/>
        <v>1.3292089615052356</v>
      </c>
      <c r="H37" s="183">
        <v>222.486618405494</v>
      </c>
      <c r="I37" s="191"/>
      <c r="J37" s="192"/>
    </row>
    <row r="38" spans="1:10">
      <c r="A38" s="387"/>
      <c r="B38" s="181" t="s">
        <v>71</v>
      </c>
      <c r="C38" s="182">
        <v>35569.2204778909</v>
      </c>
      <c r="D38" s="183">
        <v>11809.0078714193</v>
      </c>
      <c r="E38" s="183">
        <v>11663.553687957399</v>
      </c>
      <c r="F38" s="183">
        <v>17006.576485870599</v>
      </c>
      <c r="G38" s="132">
        <f t="shared" si="0"/>
        <v>1.4401359259850008</v>
      </c>
      <c r="H38" s="183">
        <v>3313.93261484296</v>
      </c>
      <c r="I38" s="183">
        <v>35.899054018277297</v>
      </c>
      <c r="J38" s="189">
        <v>25.842107102371301</v>
      </c>
    </row>
    <row r="39" spans="1:10">
      <c r="A39" s="387"/>
      <c r="B39" s="181" t="s">
        <v>202</v>
      </c>
      <c r="C39" s="182">
        <v>63131.738966365003</v>
      </c>
      <c r="D39" s="183">
        <v>20372.529672771499</v>
      </c>
      <c r="E39" s="183">
        <v>20295.799819761702</v>
      </c>
      <c r="F39" s="183">
        <v>24555.6536226227</v>
      </c>
      <c r="G39" s="132">
        <f t="shared" si="0"/>
        <v>1.2053315919545362</v>
      </c>
      <c r="H39" s="183">
        <v>7560.6718466457196</v>
      </c>
      <c r="I39" s="183">
        <v>26.3711394213651</v>
      </c>
      <c r="J39" s="189">
        <v>21.155902432558399</v>
      </c>
    </row>
    <row r="40" spans="1:10" ht="30">
      <c r="A40" s="387"/>
      <c r="B40" s="181" t="s">
        <v>203</v>
      </c>
      <c r="C40" s="182">
        <v>1166.3040007975601</v>
      </c>
      <c r="D40" s="183">
        <v>302.74544889887801</v>
      </c>
      <c r="E40" s="183">
        <v>299.619774666387</v>
      </c>
      <c r="F40" s="183">
        <v>182.82659009523601</v>
      </c>
      <c r="G40" s="132">
        <f t="shared" si="0"/>
        <v>0.60389542026213294</v>
      </c>
      <c r="H40" s="183">
        <v>62.318671546499999</v>
      </c>
      <c r="I40" s="191"/>
      <c r="J40" s="192"/>
    </row>
    <row r="41" spans="1:10">
      <c r="A41" s="387"/>
      <c r="B41" s="181" t="s">
        <v>74</v>
      </c>
      <c r="C41" s="182">
        <v>5156.8515756664901</v>
      </c>
      <c r="D41" s="183">
        <v>4874.1243616678803</v>
      </c>
      <c r="E41" s="183">
        <v>1830.84486496618</v>
      </c>
      <c r="F41" s="183">
        <v>872.77490101501803</v>
      </c>
      <c r="G41" s="132">
        <f t="shared" si="0"/>
        <v>0.17906291186964349</v>
      </c>
      <c r="H41" s="183">
        <v>24.3487562712609</v>
      </c>
      <c r="I41" s="183">
        <v>23.9370048421356</v>
      </c>
      <c r="J41" s="189">
        <v>23.9370048421356</v>
      </c>
    </row>
    <row r="42" spans="1:10">
      <c r="A42" s="387"/>
      <c r="B42" s="181" t="s">
        <v>75</v>
      </c>
      <c r="C42" s="182">
        <v>22217.585852775599</v>
      </c>
      <c r="D42" s="183">
        <v>14232.1210931891</v>
      </c>
      <c r="E42" s="183">
        <v>6307.9948225696498</v>
      </c>
      <c r="F42" s="183">
        <v>2034.46549964886</v>
      </c>
      <c r="G42" s="132">
        <f t="shared" si="0"/>
        <v>0.14294886098337586</v>
      </c>
      <c r="H42" s="183">
        <v>187.14756739875199</v>
      </c>
      <c r="I42" s="191"/>
      <c r="J42" s="192"/>
    </row>
    <row r="43" spans="1:10" s="59" customFormat="1">
      <c r="A43" s="387"/>
      <c r="B43" s="181" t="s">
        <v>63</v>
      </c>
      <c r="C43" s="184">
        <v>135688.25681088699</v>
      </c>
      <c r="D43" s="185">
        <v>53630.885301987102</v>
      </c>
      <c r="E43" s="185">
        <v>42368.375408941902</v>
      </c>
      <c r="F43" s="185">
        <v>46587.5881018777</v>
      </c>
      <c r="G43" s="186">
        <f t="shared" si="0"/>
        <v>0.86867087573793156</v>
      </c>
      <c r="H43" s="185">
        <v>11733.1368388836</v>
      </c>
      <c r="I43" s="185">
        <v>86.207198281778005</v>
      </c>
      <c r="J43" s="190">
        <v>70.935014377065301</v>
      </c>
    </row>
    <row r="44" spans="1:10">
      <c r="A44" s="387" t="s">
        <v>16</v>
      </c>
      <c r="B44" s="181" t="s">
        <v>66</v>
      </c>
      <c r="C44" s="182">
        <v>52890.5990200019</v>
      </c>
      <c r="D44" s="183">
        <v>36595.475013244402</v>
      </c>
      <c r="E44" s="183">
        <v>23607.867774434701</v>
      </c>
      <c r="F44" s="183">
        <v>11997.169955363899</v>
      </c>
      <c r="G44" s="132">
        <f t="shared" si="0"/>
        <v>0.32783205986592495</v>
      </c>
      <c r="H44" s="183">
        <v>2462.1898627533701</v>
      </c>
      <c r="I44" s="183">
        <v>210.045199824343</v>
      </c>
      <c r="J44" s="189">
        <v>98.705386313392296</v>
      </c>
    </row>
    <row r="45" spans="1:10" ht="30">
      <c r="A45" s="387"/>
      <c r="B45" s="181" t="s">
        <v>67</v>
      </c>
      <c r="C45" s="182">
        <v>5581.3069588922699</v>
      </c>
      <c r="D45" s="183">
        <v>1853.3050644436601</v>
      </c>
      <c r="E45" s="183">
        <v>1823.19984728431</v>
      </c>
      <c r="F45" s="183">
        <v>913.279747871268</v>
      </c>
      <c r="G45" s="132">
        <f t="shared" si="0"/>
        <v>0.49278435881543531</v>
      </c>
      <c r="H45" s="183">
        <v>130.47314520501999</v>
      </c>
      <c r="I45" s="183">
        <v>16.113899905907498</v>
      </c>
      <c r="J45" s="189">
        <v>0.24965885575979299</v>
      </c>
    </row>
    <row r="46" spans="1:10">
      <c r="A46" s="387"/>
      <c r="B46" s="181" t="s">
        <v>68</v>
      </c>
      <c r="C46" s="182">
        <v>203211.610665599</v>
      </c>
      <c r="D46" s="183">
        <v>94918.753518603495</v>
      </c>
      <c r="E46" s="183">
        <v>91109.947522641698</v>
      </c>
      <c r="F46" s="183">
        <v>51186.179441898399</v>
      </c>
      <c r="G46" s="132">
        <f t="shared" si="0"/>
        <v>0.53926308073426421</v>
      </c>
      <c r="H46" s="183">
        <v>8213.4269191831099</v>
      </c>
      <c r="I46" s="183">
        <v>46.588698602697299</v>
      </c>
      <c r="J46" s="189">
        <v>43.011072899555799</v>
      </c>
    </row>
    <row r="47" spans="1:10">
      <c r="A47" s="387"/>
      <c r="B47" s="181" t="s">
        <v>69</v>
      </c>
      <c r="C47" s="182">
        <v>1008.12775120326</v>
      </c>
      <c r="D47" s="183">
        <v>196.19251464497</v>
      </c>
      <c r="E47" s="183">
        <v>165.09517863568499</v>
      </c>
      <c r="F47" s="183">
        <v>129.86626887948401</v>
      </c>
      <c r="G47" s="132">
        <f t="shared" si="0"/>
        <v>0.66193284241496175</v>
      </c>
      <c r="H47" s="183">
        <v>19.239021023666801</v>
      </c>
      <c r="I47" s="183">
        <v>12.3924529398292</v>
      </c>
      <c r="J47" s="189">
        <v>1.99209050249577</v>
      </c>
    </row>
    <row r="48" spans="1:10">
      <c r="A48" s="387"/>
      <c r="B48" s="181" t="s">
        <v>70</v>
      </c>
      <c r="C48" s="182">
        <v>4099.7156543397996</v>
      </c>
      <c r="D48" s="183">
        <v>2816.5369746842198</v>
      </c>
      <c r="E48" s="183">
        <v>2467.44885494653</v>
      </c>
      <c r="F48" s="183">
        <v>995.36223778296301</v>
      </c>
      <c r="G48" s="132">
        <f t="shared" si="0"/>
        <v>0.35339931509138434</v>
      </c>
      <c r="H48" s="183">
        <v>66.563988367883496</v>
      </c>
      <c r="I48" s="183">
        <v>52.068746403182899</v>
      </c>
      <c r="J48" s="189">
        <v>60.384017673038102</v>
      </c>
    </row>
    <row r="49" spans="1:10">
      <c r="A49" s="387"/>
      <c r="B49" s="181" t="s">
        <v>71</v>
      </c>
      <c r="C49" s="182">
        <v>13766.962088852601</v>
      </c>
      <c r="D49" s="183">
        <v>4296.6847644534801</v>
      </c>
      <c r="E49" s="183">
        <v>3997.2549570091301</v>
      </c>
      <c r="F49" s="183">
        <v>2549.6442706529201</v>
      </c>
      <c r="G49" s="132">
        <f t="shared" si="0"/>
        <v>0.59339802904466132</v>
      </c>
      <c r="H49" s="183">
        <v>310.65640817553799</v>
      </c>
      <c r="I49" s="183">
        <v>54.565760392622799</v>
      </c>
      <c r="J49" s="189">
        <v>34.018337459265702</v>
      </c>
    </row>
    <row r="50" spans="1:10">
      <c r="A50" s="387"/>
      <c r="B50" s="181" t="s">
        <v>202</v>
      </c>
      <c r="C50" s="182">
        <v>11821.836071599901</v>
      </c>
      <c r="D50" s="183">
        <v>5747.3591751222002</v>
      </c>
      <c r="E50" s="183">
        <v>5706.3640692625404</v>
      </c>
      <c r="F50" s="183">
        <v>2557.3636098360398</v>
      </c>
      <c r="G50" s="132">
        <f t="shared" si="0"/>
        <v>0.44496324867005815</v>
      </c>
      <c r="H50" s="183">
        <v>434.35133280936401</v>
      </c>
      <c r="I50" s="183">
        <v>37.033186021104797</v>
      </c>
      <c r="J50" s="189">
        <v>34.233896786764397</v>
      </c>
    </row>
    <row r="51" spans="1:10" ht="30">
      <c r="A51" s="387"/>
      <c r="B51" s="181" t="s">
        <v>203</v>
      </c>
      <c r="C51" s="182">
        <v>574.11407470575296</v>
      </c>
      <c r="D51" s="183">
        <v>107.44122739096601</v>
      </c>
      <c r="E51" s="183">
        <v>102.08439287445501</v>
      </c>
      <c r="F51" s="183">
        <v>133.10549953547201</v>
      </c>
      <c r="G51" s="132">
        <f t="shared" si="0"/>
        <v>1.2388680096804621</v>
      </c>
      <c r="H51" s="183">
        <v>40.173903062231297</v>
      </c>
      <c r="I51" s="183">
        <v>0.73069733517519897</v>
      </c>
      <c r="J51" s="189">
        <v>0.103329179976532</v>
      </c>
    </row>
    <row r="52" spans="1:10">
      <c r="A52" s="387"/>
      <c r="B52" s="181" t="s">
        <v>74</v>
      </c>
      <c r="C52" s="182">
        <v>102232.418140989</v>
      </c>
      <c r="D52" s="183">
        <v>106322.139457561</v>
      </c>
      <c r="E52" s="183">
        <v>59495.547375836402</v>
      </c>
      <c r="F52" s="183">
        <v>19412.345781819498</v>
      </c>
      <c r="G52" s="132">
        <f t="shared" si="0"/>
        <v>0.18258046612735845</v>
      </c>
      <c r="H52" s="183">
        <v>1953.29449416594</v>
      </c>
      <c r="I52" s="183">
        <v>92.919542592348805</v>
      </c>
      <c r="J52" s="189">
        <v>26.808514319758402</v>
      </c>
    </row>
    <row r="53" spans="1:10">
      <c r="A53" s="387"/>
      <c r="B53" s="181" t="s">
        <v>75</v>
      </c>
      <c r="C53" s="182">
        <v>1196.48766354401</v>
      </c>
      <c r="D53" s="183">
        <v>460.07260922639603</v>
      </c>
      <c r="E53" s="183">
        <v>364.18822630707501</v>
      </c>
      <c r="F53" s="183">
        <v>199.13751909921899</v>
      </c>
      <c r="G53" s="132">
        <f t="shared" si="0"/>
        <v>0.43283932819661924</v>
      </c>
      <c r="H53" s="183">
        <v>68.031417630042597</v>
      </c>
      <c r="I53" s="183">
        <v>3.8790861968638399</v>
      </c>
      <c r="J53" s="192"/>
    </row>
    <row r="54" spans="1:10" s="59" customFormat="1">
      <c r="A54" s="387"/>
      <c r="B54" s="181" t="s">
        <v>63</v>
      </c>
      <c r="C54" s="184">
        <v>396383.178089728</v>
      </c>
      <c r="D54" s="185">
        <v>253313.96031937399</v>
      </c>
      <c r="E54" s="185">
        <v>188838.998199233</v>
      </c>
      <c r="F54" s="185">
        <v>90073.454332739493</v>
      </c>
      <c r="G54" s="186">
        <f t="shared" si="0"/>
        <v>0.3555803012955796</v>
      </c>
      <c r="H54" s="185">
        <v>13698.4004923762</v>
      </c>
      <c r="I54" s="185">
        <v>526.33727021407503</v>
      </c>
      <c r="J54" s="190">
        <v>299.50630399000698</v>
      </c>
    </row>
    <row r="55" spans="1:10">
      <c r="A55" s="387" t="s">
        <v>17</v>
      </c>
      <c r="B55" s="181" t="s">
        <v>66</v>
      </c>
      <c r="C55" s="182">
        <v>115233.515074878</v>
      </c>
      <c r="D55" s="183">
        <v>67068.811287108794</v>
      </c>
      <c r="E55" s="183">
        <v>56886.422516411702</v>
      </c>
      <c r="F55" s="183">
        <v>34559.984033168497</v>
      </c>
      <c r="G55" s="132">
        <f t="shared" si="0"/>
        <v>0.51529143531743538</v>
      </c>
      <c r="H55" s="183">
        <v>13614.361953223</v>
      </c>
      <c r="I55" s="183">
        <v>251.07957224837401</v>
      </c>
      <c r="J55" s="189">
        <v>186.71000938533899</v>
      </c>
    </row>
    <row r="56" spans="1:10" ht="30">
      <c r="A56" s="387"/>
      <c r="B56" s="181" t="s">
        <v>67</v>
      </c>
      <c r="C56" s="182">
        <v>50265.373132599598</v>
      </c>
      <c r="D56" s="183">
        <v>15278.8334069584</v>
      </c>
      <c r="E56" s="183">
        <v>14710.3652516854</v>
      </c>
      <c r="F56" s="183">
        <v>12737.3328440322</v>
      </c>
      <c r="G56" s="132">
        <f t="shared" si="0"/>
        <v>0.83365872935241703</v>
      </c>
      <c r="H56" s="183">
        <v>5364.0865235762303</v>
      </c>
      <c r="I56" s="183">
        <v>12.576551605385401</v>
      </c>
      <c r="J56" s="189">
        <v>7.9096530116233001</v>
      </c>
    </row>
    <row r="57" spans="1:10">
      <c r="A57" s="387"/>
      <c r="B57" s="181" t="s">
        <v>68</v>
      </c>
      <c r="C57" s="182">
        <v>227185.126597725</v>
      </c>
      <c r="D57" s="183">
        <v>79994.117047334599</v>
      </c>
      <c r="E57" s="183">
        <v>77748.018380319307</v>
      </c>
      <c r="F57" s="183">
        <v>51636.940821213699</v>
      </c>
      <c r="G57" s="132">
        <f t="shared" si="0"/>
        <v>0.64550922901816365</v>
      </c>
      <c r="H57" s="183">
        <v>14606.8432202111</v>
      </c>
      <c r="I57" s="183">
        <v>20.658517740624902</v>
      </c>
      <c r="J57" s="189">
        <v>20.658517740624902</v>
      </c>
    </row>
    <row r="58" spans="1:10">
      <c r="A58" s="387"/>
      <c r="B58" s="181" t="s">
        <v>69</v>
      </c>
      <c r="C58" s="182">
        <v>94754.8829357082</v>
      </c>
      <c r="D58" s="183">
        <v>22483.240401293398</v>
      </c>
      <c r="E58" s="183">
        <v>22212.2227548437</v>
      </c>
      <c r="F58" s="183">
        <v>14917.559875512199</v>
      </c>
      <c r="G58" s="132">
        <f t="shared" si="0"/>
        <v>0.66349688075452118</v>
      </c>
      <c r="H58" s="183">
        <v>6087.3682942244304</v>
      </c>
      <c r="I58" s="183">
        <v>14.3882044523109</v>
      </c>
      <c r="J58" s="189">
        <v>20.0814132130856</v>
      </c>
    </row>
    <row r="59" spans="1:10">
      <c r="A59" s="387"/>
      <c r="B59" s="181" t="s">
        <v>70</v>
      </c>
      <c r="C59" s="182">
        <v>19920.9155751293</v>
      </c>
      <c r="D59" s="183">
        <v>6125.6179605911702</v>
      </c>
      <c r="E59" s="183">
        <v>5232.6651971952197</v>
      </c>
      <c r="F59" s="183">
        <v>4159.52387802056</v>
      </c>
      <c r="G59" s="132">
        <f t="shared" si="0"/>
        <v>0.67903743014674278</v>
      </c>
      <c r="H59" s="183">
        <v>774.12237392570898</v>
      </c>
      <c r="I59" s="183">
        <v>27.797414868990899</v>
      </c>
      <c r="J59" s="189">
        <v>27.797414868990899</v>
      </c>
    </row>
    <row r="60" spans="1:10">
      <c r="A60" s="387"/>
      <c r="B60" s="181" t="s">
        <v>71</v>
      </c>
      <c r="C60" s="182">
        <v>49943.548073852297</v>
      </c>
      <c r="D60" s="183">
        <v>13955.891958559199</v>
      </c>
      <c r="E60" s="183">
        <v>13589.4575140369</v>
      </c>
      <c r="F60" s="183">
        <v>11115.1531519822</v>
      </c>
      <c r="G60" s="132">
        <f t="shared" si="0"/>
        <v>0.79644878199026448</v>
      </c>
      <c r="H60" s="183">
        <v>3287.66450130867</v>
      </c>
      <c r="I60" s="183">
        <v>0.45072857125182803</v>
      </c>
      <c r="J60" s="192"/>
    </row>
    <row r="61" spans="1:10">
      <c r="A61" s="387"/>
      <c r="B61" s="181" t="s">
        <v>202</v>
      </c>
      <c r="C61" s="182">
        <v>135250.44174100901</v>
      </c>
      <c r="D61" s="183">
        <v>43366.946988734198</v>
      </c>
      <c r="E61" s="183">
        <v>42217.227760021997</v>
      </c>
      <c r="F61" s="183">
        <v>34664.386218141197</v>
      </c>
      <c r="G61" s="132">
        <f t="shared" si="0"/>
        <v>0.79932733625787078</v>
      </c>
      <c r="H61" s="183">
        <v>11695.872588749</v>
      </c>
      <c r="I61" s="183">
        <v>91.999624388912594</v>
      </c>
      <c r="J61" s="189">
        <v>109.47867782439199</v>
      </c>
    </row>
    <row r="62" spans="1:10" ht="30">
      <c r="A62" s="387"/>
      <c r="B62" s="181" t="s">
        <v>203</v>
      </c>
      <c r="C62" s="182">
        <v>45404.304069433099</v>
      </c>
      <c r="D62" s="183">
        <v>21178.325048098399</v>
      </c>
      <c r="E62" s="183">
        <v>18274.2506931362</v>
      </c>
      <c r="F62" s="183">
        <v>17303.427110328099</v>
      </c>
      <c r="G62" s="132">
        <f t="shared" si="0"/>
        <v>0.81703473107670399</v>
      </c>
      <c r="H62" s="183">
        <v>9498.0535150357391</v>
      </c>
      <c r="I62" s="183">
        <v>2.1175862339685398</v>
      </c>
      <c r="J62" s="192"/>
    </row>
    <row r="63" spans="1:10">
      <c r="A63" s="387"/>
      <c r="B63" s="181" t="s">
        <v>74</v>
      </c>
      <c r="C63" s="182">
        <v>160433.50735644699</v>
      </c>
      <c r="D63" s="183">
        <v>74205.763605205997</v>
      </c>
      <c r="E63" s="183">
        <v>53955.224389294402</v>
      </c>
      <c r="F63" s="183">
        <v>39803.2888888663</v>
      </c>
      <c r="G63" s="132">
        <f t="shared" si="0"/>
        <v>0.53639079978517801</v>
      </c>
      <c r="H63" s="183">
        <v>6650.8707660219497</v>
      </c>
      <c r="I63" s="183">
        <v>31.1497763801502</v>
      </c>
      <c r="J63" s="189">
        <v>24.8342647437536</v>
      </c>
    </row>
    <row r="64" spans="1:10">
      <c r="A64" s="387"/>
      <c r="B64" s="181" t="s">
        <v>75</v>
      </c>
      <c r="C64" s="182">
        <v>47870.952174951599</v>
      </c>
      <c r="D64" s="183">
        <v>20495.84987224</v>
      </c>
      <c r="E64" s="183">
        <v>17974.743660835898</v>
      </c>
      <c r="F64" s="183">
        <v>12527.5803175004</v>
      </c>
      <c r="G64" s="132">
        <f t="shared" si="0"/>
        <v>0.61122521854865908</v>
      </c>
      <c r="H64" s="183">
        <v>4043.3598490335198</v>
      </c>
      <c r="I64" s="191"/>
      <c r="J64" s="192"/>
    </row>
    <row r="65" spans="1:10" s="59" customFormat="1">
      <c r="A65" s="387"/>
      <c r="B65" s="181" t="s">
        <v>63</v>
      </c>
      <c r="C65" s="184">
        <v>946262.56673173804</v>
      </c>
      <c r="D65" s="185">
        <v>364153.39757612598</v>
      </c>
      <c r="E65" s="185">
        <v>322800.59811778099</v>
      </c>
      <c r="F65" s="185">
        <v>233425.17713876601</v>
      </c>
      <c r="G65" s="186">
        <f t="shared" si="0"/>
        <v>0.64100782442917803</v>
      </c>
      <c r="H65" s="185">
        <v>75622.6035853098</v>
      </c>
      <c r="I65" s="185">
        <v>452.21797648996898</v>
      </c>
      <c r="J65" s="190">
        <v>397.46995078780998</v>
      </c>
    </row>
    <row r="66" spans="1:10">
      <c r="A66" s="387" t="s">
        <v>48</v>
      </c>
      <c r="B66" s="181" t="s">
        <v>66</v>
      </c>
      <c r="C66" s="182">
        <v>189504.605197589</v>
      </c>
      <c r="D66" s="183">
        <v>290200.68737924198</v>
      </c>
      <c r="E66" s="183">
        <v>231358.01692909701</v>
      </c>
      <c r="F66" s="183">
        <v>278807.81757645501</v>
      </c>
      <c r="G66" s="132">
        <f t="shared" si="0"/>
        <v>0.96074141000259428</v>
      </c>
      <c r="H66" s="183">
        <v>171307.02608386401</v>
      </c>
      <c r="I66" s="183">
        <v>1859.26607664884</v>
      </c>
      <c r="J66" s="189">
        <v>378.14374660385801</v>
      </c>
    </row>
    <row r="67" spans="1:10" ht="30">
      <c r="A67" s="387"/>
      <c r="B67" s="181" t="s">
        <v>67</v>
      </c>
      <c r="C67" s="182">
        <v>22626.300581138501</v>
      </c>
      <c r="D67" s="183">
        <v>19278.0659808317</v>
      </c>
      <c r="E67" s="183">
        <v>18478.851215315</v>
      </c>
      <c r="F67" s="183">
        <v>24988.167801637199</v>
      </c>
      <c r="G67" s="132">
        <f t="shared" si="0"/>
        <v>1.2961968190420703</v>
      </c>
      <c r="H67" s="183">
        <v>15296.324785352501</v>
      </c>
      <c r="I67" s="183">
        <v>403.02460437642799</v>
      </c>
      <c r="J67" s="189">
        <v>81.834646399823299</v>
      </c>
    </row>
    <row r="68" spans="1:10">
      <c r="A68" s="387"/>
      <c r="B68" s="181" t="s">
        <v>68</v>
      </c>
      <c r="C68" s="182">
        <v>278700.34897047799</v>
      </c>
      <c r="D68" s="183">
        <v>227942.696280259</v>
      </c>
      <c r="E68" s="183">
        <v>206828.477610551</v>
      </c>
      <c r="F68" s="183">
        <v>190136.933351265</v>
      </c>
      <c r="G68" s="132">
        <f t="shared" ref="G68:G131" si="1">IFERROR(F68/D68,"")</f>
        <v>0.83414356526470479</v>
      </c>
      <c r="H68" s="183">
        <v>74042.886118819297</v>
      </c>
      <c r="I68" s="183">
        <v>98.803737274538307</v>
      </c>
      <c r="J68" s="189">
        <v>30.063647442916899</v>
      </c>
    </row>
    <row r="69" spans="1:10">
      <c r="A69" s="387"/>
      <c r="B69" s="181" t="s">
        <v>69</v>
      </c>
      <c r="C69" s="182">
        <v>9086.9705831065803</v>
      </c>
      <c r="D69" s="183">
        <v>2333.8834685306701</v>
      </c>
      <c r="E69" s="183">
        <v>2304.2189665352898</v>
      </c>
      <c r="F69" s="183">
        <v>2178.3456064710399</v>
      </c>
      <c r="G69" s="132">
        <f t="shared" si="1"/>
        <v>0.9333566289162023</v>
      </c>
      <c r="H69" s="183">
        <v>1376.46781916245</v>
      </c>
      <c r="I69" s="183">
        <v>96.177791999287507</v>
      </c>
      <c r="J69" s="189">
        <v>45.599199008519598</v>
      </c>
    </row>
    <row r="70" spans="1:10">
      <c r="A70" s="387"/>
      <c r="B70" s="181" t="s">
        <v>70</v>
      </c>
      <c r="C70" s="182">
        <v>5398.4101714195504</v>
      </c>
      <c r="D70" s="183">
        <v>4933.8067208700504</v>
      </c>
      <c r="E70" s="183">
        <v>4428.3381556889199</v>
      </c>
      <c r="F70" s="183">
        <v>7122.7181251617603</v>
      </c>
      <c r="G70" s="132">
        <f t="shared" si="1"/>
        <v>1.4436556857877292</v>
      </c>
      <c r="H70" s="183">
        <v>3951.0841104543301</v>
      </c>
      <c r="I70" s="183">
        <v>118.841186071549</v>
      </c>
      <c r="J70" s="189">
        <v>2.3516911843519601</v>
      </c>
    </row>
    <row r="71" spans="1:10">
      <c r="A71" s="387"/>
      <c r="B71" s="181" t="s">
        <v>71</v>
      </c>
      <c r="C71" s="182">
        <v>17804.487365969999</v>
      </c>
      <c r="D71" s="183">
        <v>8703.6996085882693</v>
      </c>
      <c r="E71" s="183">
        <v>7939.4242886049396</v>
      </c>
      <c r="F71" s="183">
        <v>7798.8754102706898</v>
      </c>
      <c r="G71" s="132">
        <f t="shared" si="1"/>
        <v>0.89604142617413463</v>
      </c>
      <c r="H71" s="183">
        <v>3703.7380225945099</v>
      </c>
      <c r="I71" s="183">
        <v>110.009891513006</v>
      </c>
      <c r="J71" s="189">
        <v>30.700999288315799</v>
      </c>
    </row>
    <row r="72" spans="1:10">
      <c r="A72" s="387"/>
      <c r="B72" s="181" t="s">
        <v>202</v>
      </c>
      <c r="C72" s="182">
        <v>59752.407813469399</v>
      </c>
      <c r="D72" s="183">
        <v>27194.534847307699</v>
      </c>
      <c r="E72" s="183">
        <v>26811.017213288302</v>
      </c>
      <c r="F72" s="183">
        <v>24892.7627884676</v>
      </c>
      <c r="G72" s="132">
        <f t="shared" si="1"/>
        <v>0.91535902078251663</v>
      </c>
      <c r="H72" s="183">
        <v>10168.4863970039</v>
      </c>
      <c r="I72" s="183">
        <v>169.27328504524201</v>
      </c>
      <c r="J72" s="189">
        <v>65.347764528309995</v>
      </c>
    </row>
    <row r="73" spans="1:10" ht="30">
      <c r="A73" s="387"/>
      <c r="B73" s="181" t="s">
        <v>203</v>
      </c>
      <c r="C73" s="182">
        <v>17313.276568813799</v>
      </c>
      <c r="D73" s="183">
        <v>22267.729648943601</v>
      </c>
      <c r="E73" s="183">
        <v>20829.9043125686</v>
      </c>
      <c r="F73" s="183">
        <v>31666.240699537298</v>
      </c>
      <c r="G73" s="132">
        <f t="shared" si="1"/>
        <v>1.4220686706172387</v>
      </c>
      <c r="H73" s="183">
        <v>28124.672151650801</v>
      </c>
      <c r="I73" s="183">
        <v>222.564560246452</v>
      </c>
      <c r="J73" s="189">
        <v>10.2335305077993</v>
      </c>
    </row>
    <row r="74" spans="1:10">
      <c r="A74" s="387"/>
      <c r="B74" s="181" t="s">
        <v>74</v>
      </c>
      <c r="C74" s="182">
        <v>33026.083954395603</v>
      </c>
      <c r="D74" s="183">
        <v>31734.863200063199</v>
      </c>
      <c r="E74" s="183">
        <v>20179.720257001201</v>
      </c>
      <c r="F74" s="183">
        <v>22728.360075643101</v>
      </c>
      <c r="G74" s="132">
        <f t="shared" si="1"/>
        <v>0.71619530647914809</v>
      </c>
      <c r="H74" s="183">
        <v>8039.6500297277598</v>
      </c>
      <c r="I74" s="183">
        <v>187.24332944210201</v>
      </c>
      <c r="J74" s="189">
        <v>67.329730700478706</v>
      </c>
    </row>
    <row r="75" spans="1:10">
      <c r="A75" s="387"/>
      <c r="B75" s="181" t="s">
        <v>75</v>
      </c>
      <c r="C75" s="182">
        <v>3550.3704125701602</v>
      </c>
      <c r="D75" s="183">
        <v>3611.4904268969699</v>
      </c>
      <c r="E75" s="183">
        <v>3174.2003059533499</v>
      </c>
      <c r="F75" s="183">
        <v>4881.3948721465204</v>
      </c>
      <c r="G75" s="132">
        <f t="shared" si="1"/>
        <v>1.3516289108208064</v>
      </c>
      <c r="H75" s="183">
        <v>2728.91560402511</v>
      </c>
      <c r="I75" s="183">
        <v>57.6952979958443</v>
      </c>
      <c r="J75" s="189">
        <v>55.572282205399603</v>
      </c>
    </row>
    <row r="76" spans="1:10" s="59" customFormat="1">
      <c r="A76" s="387"/>
      <c r="B76" s="181" t="s">
        <v>63</v>
      </c>
      <c r="C76" s="184">
        <v>636763.26161895099</v>
      </c>
      <c r="D76" s="185">
        <v>638201.45756153495</v>
      </c>
      <c r="E76" s="185">
        <v>542332.16925460298</v>
      </c>
      <c r="F76" s="185">
        <v>595201.61630705604</v>
      </c>
      <c r="G76" s="186">
        <f t="shared" si="1"/>
        <v>0.93262340481205674</v>
      </c>
      <c r="H76" s="185">
        <v>318739.25112265401</v>
      </c>
      <c r="I76" s="185">
        <v>3322.8997606132898</v>
      </c>
      <c r="J76" s="190">
        <v>767.17723786977297</v>
      </c>
    </row>
    <row r="77" spans="1:10">
      <c r="A77" s="387" t="s">
        <v>19</v>
      </c>
      <c r="B77" s="181" t="s">
        <v>66</v>
      </c>
      <c r="C77" s="182">
        <v>25179.642063338899</v>
      </c>
      <c r="D77" s="183">
        <v>33167.070021160398</v>
      </c>
      <c r="E77" s="183">
        <v>19653.4369652737</v>
      </c>
      <c r="F77" s="183">
        <v>11446.6049847145</v>
      </c>
      <c r="G77" s="132">
        <f t="shared" si="1"/>
        <v>0.34511957123169557</v>
      </c>
      <c r="H77" s="183">
        <v>808.22813154504399</v>
      </c>
      <c r="I77" s="183">
        <v>8.2287377012018403</v>
      </c>
      <c r="J77" s="192"/>
    </row>
    <row r="78" spans="1:10" ht="30">
      <c r="A78" s="387"/>
      <c r="B78" s="181" t="s">
        <v>67</v>
      </c>
      <c r="C78" s="182">
        <v>71.707184242104404</v>
      </c>
      <c r="D78" s="183">
        <v>220.887574953513</v>
      </c>
      <c r="E78" s="183">
        <v>65.941162014904705</v>
      </c>
      <c r="F78" s="183">
        <v>28.803400583400599</v>
      </c>
      <c r="G78" s="132">
        <f t="shared" si="1"/>
        <v>0.13039846442002195</v>
      </c>
      <c r="H78" s="191"/>
      <c r="I78" s="191"/>
      <c r="J78" s="192"/>
    </row>
    <row r="79" spans="1:10">
      <c r="A79" s="387"/>
      <c r="B79" s="181" t="s">
        <v>68</v>
      </c>
      <c r="C79" s="182">
        <v>54113.445481851202</v>
      </c>
      <c r="D79" s="183">
        <v>36910.495398653497</v>
      </c>
      <c r="E79" s="183">
        <v>34892.6643348691</v>
      </c>
      <c r="F79" s="183">
        <v>33041.827672696803</v>
      </c>
      <c r="G79" s="132">
        <f t="shared" si="1"/>
        <v>0.89518786772778391</v>
      </c>
      <c r="H79" s="183">
        <v>123.285537171084</v>
      </c>
      <c r="I79" s="183">
        <v>17.468393889335001</v>
      </c>
      <c r="J79" s="189">
        <v>141.65955204378301</v>
      </c>
    </row>
    <row r="80" spans="1:10">
      <c r="A80" s="387"/>
      <c r="B80" s="181" t="s">
        <v>70</v>
      </c>
      <c r="C80" s="182">
        <v>202.010530246164</v>
      </c>
      <c r="D80" s="183">
        <v>207.666361874031</v>
      </c>
      <c r="E80" s="183">
        <v>198.725579418427</v>
      </c>
      <c r="F80" s="183">
        <v>187.40663627919</v>
      </c>
      <c r="G80" s="132">
        <f t="shared" si="1"/>
        <v>0.90244098556929309</v>
      </c>
      <c r="H80" s="183">
        <v>0</v>
      </c>
      <c r="I80" s="191"/>
      <c r="J80" s="189">
        <v>5.3655106313059198E-2</v>
      </c>
    </row>
    <row r="81" spans="1:10">
      <c r="A81" s="387"/>
      <c r="B81" s="181" t="s">
        <v>71</v>
      </c>
      <c r="C81" s="182">
        <v>13.2704407991283</v>
      </c>
      <c r="D81" s="183">
        <v>26.5408815982566</v>
      </c>
      <c r="E81" s="183">
        <v>26.5408815982566</v>
      </c>
      <c r="F81" s="183">
        <v>6.6352203995641501</v>
      </c>
      <c r="G81" s="132">
        <f t="shared" si="1"/>
        <v>0.25</v>
      </c>
      <c r="H81" s="191"/>
      <c r="I81" s="191"/>
      <c r="J81" s="192"/>
    </row>
    <row r="82" spans="1:10">
      <c r="A82" s="387"/>
      <c r="B82" s="181" t="s">
        <v>202</v>
      </c>
      <c r="C82" s="182">
        <v>20.612046073346601</v>
      </c>
      <c r="D82" s="183">
        <v>26.7956598953506</v>
      </c>
      <c r="E82" s="183">
        <v>26.7956598953506</v>
      </c>
      <c r="F82" s="183">
        <v>16.180456167577098</v>
      </c>
      <c r="G82" s="132">
        <f t="shared" si="1"/>
        <v>0.60384615384615403</v>
      </c>
      <c r="H82" s="191"/>
      <c r="I82" s="191"/>
      <c r="J82" s="192"/>
    </row>
    <row r="83" spans="1:10">
      <c r="A83" s="387"/>
      <c r="B83" s="181" t="s">
        <v>74</v>
      </c>
      <c r="C83" s="182">
        <v>18402.533818595901</v>
      </c>
      <c r="D83" s="183">
        <v>23297.4978158187</v>
      </c>
      <c r="E83" s="183">
        <v>12404.575990744101</v>
      </c>
      <c r="F83" s="183">
        <v>10744.119101382101</v>
      </c>
      <c r="G83" s="132">
        <f t="shared" si="1"/>
        <v>0.46117051652160612</v>
      </c>
      <c r="H83" s="183">
        <v>33.213302845601802</v>
      </c>
      <c r="I83" s="183">
        <v>48.150045409852098</v>
      </c>
      <c r="J83" s="189">
        <v>45.867007241158099</v>
      </c>
    </row>
    <row r="84" spans="1:10" s="59" customFormat="1">
      <c r="A84" s="387"/>
      <c r="B84" s="181" t="s">
        <v>63</v>
      </c>
      <c r="C84" s="184">
        <v>98003.221565146901</v>
      </c>
      <c r="D84" s="185">
        <v>93856.953713953699</v>
      </c>
      <c r="E84" s="185">
        <v>67268.680573813894</v>
      </c>
      <c r="F84" s="185">
        <v>55471.577472223202</v>
      </c>
      <c r="G84" s="186">
        <f t="shared" si="1"/>
        <v>0.59102256441523793</v>
      </c>
      <c r="H84" s="185">
        <v>964.72697156173001</v>
      </c>
      <c r="I84" s="185">
        <v>73.847177000388896</v>
      </c>
      <c r="J84" s="190">
        <v>187.580214391254</v>
      </c>
    </row>
    <row r="85" spans="1:10">
      <c r="A85" s="387" t="s">
        <v>49</v>
      </c>
      <c r="B85" s="181" t="s">
        <v>66</v>
      </c>
      <c r="C85" s="182">
        <v>867.87959772962404</v>
      </c>
      <c r="D85" s="183">
        <v>124.44459706084599</v>
      </c>
      <c r="E85" s="183">
        <v>124.44459706084599</v>
      </c>
      <c r="F85" s="183">
        <v>295.18376038495302</v>
      </c>
      <c r="G85" s="132">
        <f t="shared" si="1"/>
        <v>2.3720094512470133</v>
      </c>
      <c r="H85" s="183">
        <v>68.222948647854295</v>
      </c>
      <c r="I85" s="183">
        <v>7.8186785223850999</v>
      </c>
      <c r="J85" s="192"/>
    </row>
    <row r="86" spans="1:10" ht="30">
      <c r="A86" s="387"/>
      <c r="B86" s="181" t="s">
        <v>67</v>
      </c>
      <c r="C86" s="182">
        <v>54.174929311503597</v>
      </c>
      <c r="D86" s="183">
        <v>19.473186520776199</v>
      </c>
      <c r="E86" s="183">
        <v>19.473186520776199</v>
      </c>
      <c r="F86" s="183">
        <v>47.980586856095201</v>
      </c>
      <c r="G86" s="132">
        <f t="shared" si="1"/>
        <v>2.463930944476092</v>
      </c>
      <c r="H86" s="183">
        <v>41.980535685734502</v>
      </c>
      <c r="I86" s="191"/>
      <c r="J86" s="192"/>
    </row>
    <row r="87" spans="1:10">
      <c r="A87" s="387"/>
      <c r="B87" s="181" t="s">
        <v>68</v>
      </c>
      <c r="C87" s="182">
        <v>1266.7934009473499</v>
      </c>
      <c r="D87" s="183">
        <v>211.67778988133</v>
      </c>
      <c r="E87" s="183">
        <v>211.67778988133</v>
      </c>
      <c r="F87" s="183">
        <v>253.90652919607399</v>
      </c>
      <c r="G87" s="132">
        <f t="shared" si="1"/>
        <v>1.1994953714247401</v>
      </c>
      <c r="H87" s="183">
        <v>4.7164462646634302</v>
      </c>
      <c r="I87" s="183">
        <v>39.608142721216801</v>
      </c>
      <c r="J87" s="189">
        <v>2.7371501482275198</v>
      </c>
    </row>
    <row r="88" spans="1:10">
      <c r="A88" s="387"/>
      <c r="B88" s="181" t="s">
        <v>71</v>
      </c>
      <c r="C88" s="182">
        <v>1235.44424400347</v>
      </c>
      <c r="D88" s="183">
        <v>574.412160935933</v>
      </c>
      <c r="E88" s="183">
        <v>476.98173651965402</v>
      </c>
      <c r="F88" s="183">
        <v>1654.6166546238501</v>
      </c>
      <c r="G88" s="132">
        <f t="shared" si="1"/>
        <v>2.8805390399950075</v>
      </c>
      <c r="H88" s="183">
        <v>1106.5365430326999</v>
      </c>
      <c r="I88" s="183">
        <v>50.752609031791103</v>
      </c>
      <c r="J88" s="189">
        <v>40.2647550690046</v>
      </c>
    </row>
    <row r="89" spans="1:10">
      <c r="A89" s="387"/>
      <c r="B89" s="181" t="s">
        <v>202</v>
      </c>
      <c r="C89" s="182">
        <v>21.843906915201401</v>
      </c>
      <c r="D89" s="183">
        <v>4.0916265490598098</v>
      </c>
      <c r="E89" s="183">
        <v>4.0916265490598098</v>
      </c>
      <c r="F89" s="183">
        <v>9.0002644887186491</v>
      </c>
      <c r="G89" s="132">
        <f t="shared" si="1"/>
        <v>2.1996788760662347</v>
      </c>
      <c r="H89" s="183">
        <v>5.3381745543605303</v>
      </c>
      <c r="I89" s="183">
        <v>0.21909602875848699</v>
      </c>
      <c r="J89" s="189">
        <v>0.21909602875848699</v>
      </c>
    </row>
    <row r="90" spans="1:10" ht="30">
      <c r="A90" s="387"/>
      <c r="B90" s="181" t="s">
        <v>203</v>
      </c>
      <c r="C90" s="182">
        <v>1272.56510093986</v>
      </c>
      <c r="D90" s="183">
        <v>394.33989675178498</v>
      </c>
      <c r="E90" s="183">
        <v>390.10138141351001</v>
      </c>
      <c r="F90" s="183">
        <v>1383.55934633076</v>
      </c>
      <c r="G90" s="132">
        <f t="shared" si="1"/>
        <v>3.5085451858340209</v>
      </c>
      <c r="H90" s="183">
        <v>965.12790241264099</v>
      </c>
      <c r="I90" s="183">
        <v>0.43046721704420698</v>
      </c>
      <c r="J90" s="189">
        <v>0.43046721704420698</v>
      </c>
    </row>
    <row r="91" spans="1:10">
      <c r="A91" s="387"/>
      <c r="B91" s="181" t="s">
        <v>74</v>
      </c>
      <c r="C91" s="182">
        <v>224.08137293563399</v>
      </c>
      <c r="D91" s="183">
        <v>112.040686467817</v>
      </c>
      <c r="E91" s="183">
        <v>94.947721135445605</v>
      </c>
      <c r="F91" s="183">
        <v>112.80922867236499</v>
      </c>
      <c r="G91" s="132">
        <f t="shared" si="1"/>
        <v>1.0068594921075278</v>
      </c>
      <c r="H91" s="183">
        <v>24.7001108824557</v>
      </c>
      <c r="I91" s="183">
        <v>5.9336615931064802</v>
      </c>
      <c r="J91" s="189">
        <v>1.8615408919549801</v>
      </c>
    </row>
    <row r="92" spans="1:10" s="59" customFormat="1">
      <c r="A92" s="387"/>
      <c r="B92" s="181" t="s">
        <v>63</v>
      </c>
      <c r="C92" s="184">
        <v>4942.7825527826499</v>
      </c>
      <c r="D92" s="185">
        <v>1440.47994416755</v>
      </c>
      <c r="E92" s="185">
        <v>1321.71803908062</v>
      </c>
      <c r="F92" s="185">
        <v>3757.0563705528102</v>
      </c>
      <c r="G92" s="186">
        <f t="shared" si="1"/>
        <v>2.6081976259128026</v>
      </c>
      <c r="H92" s="185">
        <v>2216.62266148041</v>
      </c>
      <c r="I92" s="185">
        <v>104.76265511430201</v>
      </c>
      <c r="J92" s="190">
        <v>45.513009354989798</v>
      </c>
    </row>
    <row r="93" spans="1:10">
      <c r="A93" s="387" t="s">
        <v>50</v>
      </c>
      <c r="B93" s="181" t="s">
        <v>66</v>
      </c>
      <c r="C93" s="182">
        <v>3566.8373590137198</v>
      </c>
      <c r="D93" s="183">
        <v>2575.7366646181999</v>
      </c>
      <c r="E93" s="183">
        <v>2482.4493538563202</v>
      </c>
      <c r="F93" s="183">
        <v>4196.3687058821797</v>
      </c>
      <c r="G93" s="132">
        <f t="shared" si="1"/>
        <v>1.6291916652528629</v>
      </c>
      <c r="H93" s="183">
        <v>58.9747874122829</v>
      </c>
      <c r="I93" s="183">
        <v>738.81317846715501</v>
      </c>
      <c r="J93" s="189">
        <v>137.10437116176001</v>
      </c>
    </row>
    <row r="94" spans="1:10">
      <c r="A94" s="387"/>
      <c r="B94" s="181" t="s">
        <v>68</v>
      </c>
      <c r="C94" s="182">
        <v>10142.0052045956</v>
      </c>
      <c r="D94" s="183">
        <v>5246.0656698582497</v>
      </c>
      <c r="E94" s="183">
        <v>5048.78347241744</v>
      </c>
      <c r="F94" s="183">
        <v>6873.9038024697602</v>
      </c>
      <c r="G94" s="132">
        <f t="shared" si="1"/>
        <v>1.3102969415660204</v>
      </c>
      <c r="H94" s="183">
        <v>94.277302420787805</v>
      </c>
      <c r="I94" s="183">
        <v>2220.8329866139102</v>
      </c>
      <c r="J94" s="189">
        <v>610.13321166352796</v>
      </c>
    </row>
    <row r="95" spans="1:10">
      <c r="A95" s="387"/>
      <c r="B95" s="181" t="s">
        <v>70</v>
      </c>
      <c r="C95" s="182">
        <v>6.1871751691897998</v>
      </c>
      <c r="D95" s="183">
        <v>6.1871751691897998</v>
      </c>
      <c r="E95" s="183">
        <v>4.6403813768923499</v>
      </c>
      <c r="F95" s="183">
        <v>8.3526864784062305</v>
      </c>
      <c r="G95" s="132">
        <f t="shared" si="1"/>
        <v>1.35</v>
      </c>
      <c r="H95" s="191"/>
      <c r="I95" s="183">
        <v>0.92807627537846904</v>
      </c>
      <c r="J95" s="189">
        <v>0.92807627537846904</v>
      </c>
    </row>
    <row r="96" spans="1:10">
      <c r="A96" s="387"/>
      <c r="B96" s="181" t="s">
        <v>202</v>
      </c>
      <c r="C96" s="182">
        <v>94.885530908388105</v>
      </c>
      <c r="D96" s="183">
        <v>46.385868536404097</v>
      </c>
      <c r="E96" s="183">
        <v>40.202254714400098</v>
      </c>
      <c r="F96" s="183">
        <v>32.588068487185701</v>
      </c>
      <c r="G96" s="132">
        <f t="shared" si="1"/>
        <v>0.70254302690506387</v>
      </c>
      <c r="H96" s="183">
        <v>11.1410227252562</v>
      </c>
      <c r="I96" s="183">
        <v>0.668461363515373</v>
      </c>
      <c r="J96" s="192"/>
    </row>
    <row r="97" spans="1:10">
      <c r="A97" s="387"/>
      <c r="B97" s="181" t="s">
        <v>74</v>
      </c>
      <c r="C97" s="182">
        <v>3508.12503553741</v>
      </c>
      <c r="D97" s="183">
        <v>2558.6009292072299</v>
      </c>
      <c r="E97" s="183">
        <v>2250.8506627965799</v>
      </c>
      <c r="F97" s="183">
        <v>3450.7016317349498</v>
      </c>
      <c r="G97" s="132">
        <f t="shared" si="1"/>
        <v>1.3486673878462685</v>
      </c>
      <c r="H97" s="183">
        <v>129.134967836247</v>
      </c>
      <c r="I97" s="183">
        <v>963.04923884958805</v>
      </c>
      <c r="J97" s="189">
        <v>194.364297718713</v>
      </c>
    </row>
    <row r="98" spans="1:10">
      <c r="A98" s="387"/>
      <c r="B98" s="181" t="s">
        <v>75</v>
      </c>
      <c r="C98" s="182">
        <v>5584.5646309993099</v>
      </c>
      <c r="D98" s="183">
        <v>5169.1872543289701</v>
      </c>
      <c r="E98" s="183">
        <v>4739.1136262148202</v>
      </c>
      <c r="F98" s="183">
        <v>7701.8170093269</v>
      </c>
      <c r="G98" s="132">
        <f t="shared" si="1"/>
        <v>1.4899473805823076</v>
      </c>
      <c r="H98" s="183">
        <v>0</v>
      </c>
      <c r="I98" s="183">
        <v>1356.1342500179801</v>
      </c>
      <c r="J98" s="189">
        <v>735.41686684838999</v>
      </c>
    </row>
    <row r="99" spans="1:10" s="59" customFormat="1">
      <c r="A99" s="387"/>
      <c r="B99" s="181" t="s">
        <v>63</v>
      </c>
      <c r="C99" s="184">
        <v>22902.604936223601</v>
      </c>
      <c r="D99" s="185">
        <v>15602.1635617182</v>
      </c>
      <c r="E99" s="185">
        <v>14566.0397513765</v>
      </c>
      <c r="F99" s="185">
        <v>22263.731904379401</v>
      </c>
      <c r="G99" s="186">
        <f t="shared" si="1"/>
        <v>1.4269643960794109</v>
      </c>
      <c r="H99" s="185">
        <v>293.52808039457398</v>
      </c>
      <c r="I99" s="185">
        <v>5280.4261915875204</v>
      </c>
      <c r="J99" s="190">
        <v>1677.9468236677701</v>
      </c>
    </row>
    <row r="100" spans="1:10">
      <c r="A100" s="387" t="s">
        <v>51</v>
      </c>
      <c r="B100" s="181" t="s">
        <v>66</v>
      </c>
      <c r="C100" s="182">
        <v>419.640877895367</v>
      </c>
      <c r="D100" s="183">
        <v>161.380174198004</v>
      </c>
      <c r="E100" s="183">
        <v>161.380174198004</v>
      </c>
      <c r="F100" s="183">
        <v>176.98310365972301</v>
      </c>
      <c r="G100" s="132">
        <f t="shared" si="1"/>
        <v>1.0966843017691574</v>
      </c>
      <c r="H100" s="183">
        <v>4.5516521376043899</v>
      </c>
      <c r="I100" s="183">
        <v>50.9506683505141</v>
      </c>
      <c r="J100" s="189">
        <v>28.192407662492201</v>
      </c>
    </row>
    <row r="101" spans="1:10">
      <c r="A101" s="387"/>
      <c r="B101" s="181" t="s">
        <v>68</v>
      </c>
      <c r="C101" s="182">
        <v>3043.5752394794999</v>
      </c>
      <c r="D101" s="183">
        <v>2066.6247718009299</v>
      </c>
      <c r="E101" s="183">
        <v>1955.0248563181699</v>
      </c>
      <c r="F101" s="183">
        <v>2313.3398653556701</v>
      </c>
      <c r="G101" s="132">
        <f t="shared" si="1"/>
        <v>1.1193806911255322</v>
      </c>
      <c r="H101" s="183">
        <v>5.0941326141799701</v>
      </c>
      <c r="I101" s="183">
        <v>537.37917061373798</v>
      </c>
      <c r="J101" s="189">
        <v>589.37734140061502</v>
      </c>
    </row>
    <row r="102" spans="1:10">
      <c r="A102" s="387"/>
      <c r="B102" s="181" t="s">
        <v>70</v>
      </c>
      <c r="C102" s="182">
        <v>55.332743743119202</v>
      </c>
      <c r="D102" s="183">
        <v>165.998231229358</v>
      </c>
      <c r="E102" s="183">
        <v>165.998231229358</v>
      </c>
      <c r="F102" s="183">
        <v>14.939840810642201</v>
      </c>
      <c r="G102" s="132">
        <f t="shared" si="1"/>
        <v>8.9999999999999886E-2</v>
      </c>
      <c r="H102" s="191"/>
      <c r="I102" s="191"/>
      <c r="J102" s="192"/>
    </row>
    <row r="103" spans="1:10">
      <c r="A103" s="387"/>
      <c r="B103" s="181" t="s">
        <v>71</v>
      </c>
      <c r="C103" s="182">
        <v>51.052910019259798</v>
      </c>
      <c r="D103" s="183">
        <v>10.3382142789001</v>
      </c>
      <c r="E103" s="183">
        <v>10.3382142789001</v>
      </c>
      <c r="F103" s="183">
        <v>10.2010092258234</v>
      </c>
      <c r="G103" s="132">
        <f t="shared" si="1"/>
        <v>0.9867283604909669</v>
      </c>
      <c r="H103" s="183">
        <v>4.8424097100864802</v>
      </c>
      <c r="I103" s="183">
        <v>0.85294902211390899</v>
      </c>
      <c r="J103" s="189">
        <v>0.85294902211390899</v>
      </c>
    </row>
    <row r="104" spans="1:10">
      <c r="A104" s="387"/>
      <c r="B104" s="181" t="s">
        <v>202</v>
      </c>
      <c r="C104" s="182">
        <v>163.45872705667699</v>
      </c>
      <c r="D104" s="183">
        <v>40.864681764169298</v>
      </c>
      <c r="E104" s="183">
        <v>40.864681764169298</v>
      </c>
      <c r="F104" s="183">
        <v>11.910658281376399</v>
      </c>
      <c r="G104" s="132">
        <f t="shared" si="1"/>
        <v>0.29146582738886823</v>
      </c>
      <c r="H104" s="191"/>
      <c r="I104" s="191"/>
      <c r="J104" s="192"/>
    </row>
    <row r="105" spans="1:10">
      <c r="A105" s="387"/>
      <c r="B105" s="181" t="s">
        <v>75</v>
      </c>
      <c r="C105" s="182">
        <v>53.528690373005801</v>
      </c>
      <c r="D105" s="183">
        <v>107.057380746012</v>
      </c>
      <c r="E105" s="183">
        <v>107.057380746012</v>
      </c>
      <c r="F105" s="183">
        <v>93.675208152760206</v>
      </c>
      <c r="G105" s="132">
        <f t="shared" si="1"/>
        <v>0.87499999999999722</v>
      </c>
      <c r="H105" s="191"/>
      <c r="I105" s="191"/>
      <c r="J105" s="192"/>
    </row>
    <row r="106" spans="1:10" s="59" customFormat="1">
      <c r="A106" s="387"/>
      <c r="B106" s="181" t="s">
        <v>63</v>
      </c>
      <c r="C106" s="184">
        <v>3786.5891885669298</v>
      </c>
      <c r="D106" s="185">
        <v>2552.2634540173699</v>
      </c>
      <c r="E106" s="185">
        <v>2440.6635385346099</v>
      </c>
      <c r="F106" s="185">
        <v>2621.0496854859898</v>
      </c>
      <c r="G106" s="186">
        <f t="shared" si="1"/>
        <v>1.0269510701806068</v>
      </c>
      <c r="H106" s="185">
        <v>14.488194461870799</v>
      </c>
      <c r="I106" s="185">
        <v>589.18278798636595</v>
      </c>
      <c r="J106" s="190">
        <v>618.42269808522099</v>
      </c>
    </row>
    <row r="107" spans="1:10">
      <c r="A107" s="387" t="s">
        <v>52</v>
      </c>
      <c r="B107" s="181" t="s">
        <v>66</v>
      </c>
      <c r="C107" s="182">
        <v>21147.475899376401</v>
      </c>
      <c r="D107" s="183">
        <v>7147.4065015651004</v>
      </c>
      <c r="E107" s="183">
        <v>5925.7207954618298</v>
      </c>
      <c r="F107" s="183">
        <v>3766.4844182781999</v>
      </c>
      <c r="G107" s="132">
        <f t="shared" si="1"/>
        <v>0.5269721845893941</v>
      </c>
      <c r="H107" s="183">
        <v>1688.51663282041</v>
      </c>
      <c r="I107" s="183">
        <v>73.987857987771505</v>
      </c>
      <c r="J107" s="189">
        <v>31.972719586822901</v>
      </c>
    </row>
    <row r="108" spans="1:10" ht="30">
      <c r="A108" s="387"/>
      <c r="B108" s="181" t="s">
        <v>67</v>
      </c>
      <c r="C108" s="182">
        <v>13831.6809437256</v>
      </c>
      <c r="D108" s="183">
        <v>4395.3542994060299</v>
      </c>
      <c r="E108" s="183">
        <v>4251.1514388634496</v>
      </c>
      <c r="F108" s="183">
        <v>2577.9500638035101</v>
      </c>
      <c r="G108" s="132">
        <f t="shared" si="1"/>
        <v>0.58651701050627103</v>
      </c>
      <c r="H108" s="183">
        <v>1159.55031914293</v>
      </c>
      <c r="I108" s="183">
        <v>67.889327558580604</v>
      </c>
      <c r="J108" s="189">
        <v>42.482111199217002</v>
      </c>
    </row>
    <row r="109" spans="1:10">
      <c r="A109" s="387"/>
      <c r="B109" s="181" t="s">
        <v>68</v>
      </c>
      <c r="C109" s="182">
        <v>8156.20216126371</v>
      </c>
      <c r="D109" s="183">
        <v>2346.6773793079901</v>
      </c>
      <c r="E109" s="183">
        <v>2289.2192393343698</v>
      </c>
      <c r="F109" s="183">
        <v>1559.8797236057301</v>
      </c>
      <c r="G109" s="132">
        <f t="shared" si="1"/>
        <v>0.66471843865717994</v>
      </c>
      <c r="H109" s="183">
        <v>151.67654662142999</v>
      </c>
      <c r="I109" s="183">
        <v>9.5565710877203998</v>
      </c>
      <c r="J109" s="189">
        <v>1.4656354605130799</v>
      </c>
    </row>
    <row r="110" spans="1:10">
      <c r="A110" s="387"/>
      <c r="B110" s="181" t="s">
        <v>69</v>
      </c>
      <c r="C110" s="182">
        <v>26908.567298243099</v>
      </c>
      <c r="D110" s="183">
        <v>5618.3873014967603</v>
      </c>
      <c r="E110" s="183">
        <v>5206.3415903217701</v>
      </c>
      <c r="F110" s="183">
        <v>2810.51950640001</v>
      </c>
      <c r="G110" s="132">
        <f t="shared" si="1"/>
        <v>0.50023598509331613</v>
      </c>
      <c r="H110" s="183">
        <v>882.32781385399596</v>
      </c>
      <c r="I110" s="183">
        <v>2.90115584763398</v>
      </c>
      <c r="J110" s="189">
        <v>2.4048448392620498</v>
      </c>
    </row>
    <row r="111" spans="1:10">
      <c r="A111" s="387"/>
      <c r="B111" s="181" t="s">
        <v>70</v>
      </c>
      <c r="C111" s="182">
        <v>6249.1527082656603</v>
      </c>
      <c r="D111" s="183">
        <v>2808.4360669255998</v>
      </c>
      <c r="E111" s="183">
        <v>2258.7999475366801</v>
      </c>
      <c r="F111" s="183">
        <v>1258.86740137385</v>
      </c>
      <c r="G111" s="132">
        <f t="shared" si="1"/>
        <v>0.44824499165186071</v>
      </c>
      <c r="H111" s="183">
        <v>650.84242172848303</v>
      </c>
      <c r="I111" s="183">
        <v>202.331954854098</v>
      </c>
      <c r="J111" s="192"/>
    </row>
    <row r="112" spans="1:10">
      <c r="A112" s="387"/>
      <c r="B112" s="181" t="s">
        <v>71</v>
      </c>
      <c r="C112" s="182">
        <v>62723.803009955598</v>
      </c>
      <c r="D112" s="183">
        <v>22114.492403934601</v>
      </c>
      <c r="E112" s="183">
        <v>20339.727602388299</v>
      </c>
      <c r="F112" s="183">
        <v>15103.872062964099</v>
      </c>
      <c r="G112" s="132">
        <f t="shared" si="1"/>
        <v>0.68298524727959953</v>
      </c>
      <c r="H112" s="183">
        <v>6378.3636996435698</v>
      </c>
      <c r="I112" s="183">
        <v>187.68284872443101</v>
      </c>
      <c r="J112" s="189">
        <v>160.67322287350601</v>
      </c>
    </row>
    <row r="113" spans="1:10">
      <c r="A113" s="387"/>
      <c r="B113" s="181" t="s">
        <v>202</v>
      </c>
      <c r="C113" s="182">
        <v>131817.39714181199</v>
      </c>
      <c r="D113" s="183">
        <v>82792.199052423603</v>
      </c>
      <c r="E113" s="183">
        <v>81272.124066886405</v>
      </c>
      <c r="F113" s="183">
        <v>54636.286986780397</v>
      </c>
      <c r="G113" s="132">
        <f t="shared" si="1"/>
        <v>0.65992071248385342</v>
      </c>
      <c r="H113" s="183">
        <v>18978.1304872566</v>
      </c>
      <c r="I113" s="183">
        <v>423.81218306942799</v>
      </c>
      <c r="J113" s="189">
        <v>328.30771478118902</v>
      </c>
    </row>
    <row r="114" spans="1:10" ht="30">
      <c r="A114" s="387"/>
      <c r="B114" s="181" t="s">
        <v>203</v>
      </c>
      <c r="C114" s="182">
        <v>23280.336754220702</v>
      </c>
      <c r="D114" s="183">
        <v>5920.5065113155497</v>
      </c>
      <c r="E114" s="183">
        <v>5711.1808948852304</v>
      </c>
      <c r="F114" s="183">
        <v>4273.2446022084596</v>
      </c>
      <c r="G114" s="132">
        <f t="shared" si="1"/>
        <v>0.72177010430462907</v>
      </c>
      <c r="H114" s="183">
        <v>1811.04046751134</v>
      </c>
      <c r="I114" s="183">
        <v>85.280770945985793</v>
      </c>
      <c r="J114" s="189">
        <v>83.0758862513878</v>
      </c>
    </row>
    <row r="115" spans="1:10">
      <c r="A115" s="387"/>
      <c r="B115" s="181" t="s">
        <v>74</v>
      </c>
      <c r="C115" s="182">
        <v>9322.8510020620397</v>
      </c>
      <c r="D115" s="183">
        <v>4204.5827038583702</v>
      </c>
      <c r="E115" s="183">
        <v>2081.12741799477</v>
      </c>
      <c r="F115" s="183">
        <v>845.35696420309296</v>
      </c>
      <c r="G115" s="132">
        <f t="shared" si="1"/>
        <v>0.2010560913517872</v>
      </c>
      <c r="H115" s="183">
        <v>80.212404014956206</v>
      </c>
      <c r="I115" s="183">
        <v>27.326998419931499</v>
      </c>
      <c r="J115" s="189">
        <v>2.3508110895615002</v>
      </c>
    </row>
    <row r="116" spans="1:10">
      <c r="A116" s="387"/>
      <c r="B116" s="181" t="s">
        <v>75</v>
      </c>
      <c r="C116" s="182">
        <v>5803.0795487005298</v>
      </c>
      <c r="D116" s="183">
        <v>2446.9675332870402</v>
      </c>
      <c r="E116" s="183">
        <v>1975.49890667878</v>
      </c>
      <c r="F116" s="183">
        <v>645.66064425709203</v>
      </c>
      <c r="G116" s="132">
        <f t="shared" si="1"/>
        <v>0.26386154923345817</v>
      </c>
      <c r="H116" s="183">
        <v>196.244210365382</v>
      </c>
      <c r="I116" s="191"/>
      <c r="J116" s="192"/>
    </row>
    <row r="117" spans="1:10" s="59" customFormat="1">
      <c r="A117" s="387"/>
      <c r="B117" s="181" t="s">
        <v>63</v>
      </c>
      <c r="C117" s="184">
        <v>309240.54646762402</v>
      </c>
      <c r="D117" s="185">
        <v>139795.00975351999</v>
      </c>
      <c r="E117" s="185">
        <v>131310.89190035101</v>
      </c>
      <c r="F117" s="185">
        <v>87478.122373874299</v>
      </c>
      <c r="G117" s="186">
        <f t="shared" si="1"/>
        <v>0.62575997904439951</v>
      </c>
      <c r="H117" s="185">
        <v>31976.905002958902</v>
      </c>
      <c r="I117" s="185">
        <v>1080.7696684955799</v>
      </c>
      <c r="J117" s="190">
        <v>652.73294608145795</v>
      </c>
    </row>
    <row r="118" spans="1:10">
      <c r="A118" s="387" t="s">
        <v>24</v>
      </c>
      <c r="B118" s="181" t="s">
        <v>66</v>
      </c>
      <c r="C118" s="182">
        <v>2653.4474191377299</v>
      </c>
      <c r="D118" s="183">
        <v>489.97891557113201</v>
      </c>
      <c r="E118" s="183">
        <v>444.81741711106503</v>
      </c>
      <c r="F118" s="183">
        <v>421.07320209783097</v>
      </c>
      <c r="G118" s="132">
        <f t="shared" si="1"/>
        <v>0.8593700437232431</v>
      </c>
      <c r="H118" s="183">
        <v>232.05151220412699</v>
      </c>
      <c r="I118" s="191"/>
      <c r="J118" s="192"/>
    </row>
    <row r="119" spans="1:10" ht="30">
      <c r="A119" s="387"/>
      <c r="B119" s="181" t="s">
        <v>67</v>
      </c>
      <c r="C119" s="182">
        <v>994.36088054506195</v>
      </c>
      <c r="D119" s="183">
        <v>167.72718975786</v>
      </c>
      <c r="E119" s="183">
        <v>163.40088922843401</v>
      </c>
      <c r="F119" s="183">
        <v>180.368502747273</v>
      </c>
      <c r="G119" s="132">
        <f t="shared" si="1"/>
        <v>1.0753682990078275</v>
      </c>
      <c r="H119" s="183">
        <v>43.619925440230098</v>
      </c>
      <c r="I119" s="191"/>
      <c r="J119" s="192"/>
    </row>
    <row r="120" spans="1:10">
      <c r="A120" s="387"/>
      <c r="B120" s="181" t="s">
        <v>68</v>
      </c>
      <c r="C120" s="182">
        <v>1868.0506265322999</v>
      </c>
      <c r="D120" s="183">
        <v>272.36512063156499</v>
      </c>
      <c r="E120" s="183">
        <v>262.79599838668298</v>
      </c>
      <c r="F120" s="183">
        <v>315.09642731335799</v>
      </c>
      <c r="G120" s="132">
        <f t="shared" si="1"/>
        <v>1.1568897903766344</v>
      </c>
      <c r="H120" s="183">
        <v>0</v>
      </c>
      <c r="I120" s="191"/>
      <c r="J120" s="192"/>
    </row>
    <row r="121" spans="1:10">
      <c r="A121" s="387"/>
      <c r="B121" s="181" t="s">
        <v>69</v>
      </c>
      <c r="C121" s="182">
        <v>16653.817824357498</v>
      </c>
      <c r="D121" s="183">
        <v>2200.5884787324298</v>
      </c>
      <c r="E121" s="183">
        <v>2146.4378818105802</v>
      </c>
      <c r="F121" s="183">
        <v>2506.31480367327</v>
      </c>
      <c r="G121" s="132">
        <f t="shared" si="1"/>
        <v>1.1389293490789076</v>
      </c>
      <c r="H121" s="183">
        <v>901.88820488923</v>
      </c>
      <c r="I121" s="191"/>
      <c r="J121" s="192"/>
    </row>
    <row r="122" spans="1:10">
      <c r="A122" s="387"/>
      <c r="B122" s="181" t="s">
        <v>70</v>
      </c>
      <c r="C122" s="182">
        <v>756.92192305292099</v>
      </c>
      <c r="D122" s="183">
        <v>81.0176201628271</v>
      </c>
      <c r="E122" s="183">
        <v>81.0176201628271</v>
      </c>
      <c r="F122" s="183">
        <v>38.202157315639703</v>
      </c>
      <c r="G122" s="132">
        <f t="shared" si="1"/>
        <v>0.47152899873955817</v>
      </c>
      <c r="H122" s="183">
        <v>5.5163396323342999</v>
      </c>
      <c r="I122" s="191"/>
      <c r="J122" s="192"/>
    </row>
    <row r="123" spans="1:10">
      <c r="A123" s="387"/>
      <c r="B123" s="181" t="s">
        <v>71</v>
      </c>
      <c r="C123" s="182">
        <v>2328.4632507042902</v>
      </c>
      <c r="D123" s="183">
        <v>582.13386714783803</v>
      </c>
      <c r="E123" s="183">
        <v>582.13386714783803</v>
      </c>
      <c r="F123" s="183">
        <v>600.61134967559701</v>
      </c>
      <c r="G123" s="132">
        <f t="shared" si="1"/>
        <v>1.0317409509573618</v>
      </c>
      <c r="H123" s="183">
        <v>370.464882348282</v>
      </c>
      <c r="I123" s="191"/>
      <c r="J123" s="192"/>
    </row>
    <row r="124" spans="1:10">
      <c r="A124" s="387"/>
      <c r="B124" s="181" t="s">
        <v>202</v>
      </c>
      <c r="C124" s="182">
        <v>9271.1583800791395</v>
      </c>
      <c r="D124" s="183">
        <v>1447.1449300725999</v>
      </c>
      <c r="E124" s="183">
        <v>1407.6905284647801</v>
      </c>
      <c r="F124" s="183">
        <v>1791.6741279263899</v>
      </c>
      <c r="G124" s="132">
        <f t="shared" si="1"/>
        <v>1.2380751165237511</v>
      </c>
      <c r="H124" s="183">
        <v>919.94994304863303</v>
      </c>
      <c r="I124" s="191"/>
      <c r="J124" s="192"/>
    </row>
    <row r="125" spans="1:10" ht="30">
      <c r="A125" s="387"/>
      <c r="B125" s="181" t="s">
        <v>203</v>
      </c>
      <c r="C125" s="182">
        <v>785.32513828353001</v>
      </c>
      <c r="D125" s="183">
        <v>128.675047636225</v>
      </c>
      <c r="E125" s="183">
        <v>128.01640715861399</v>
      </c>
      <c r="F125" s="183">
        <v>103.11409529593401</v>
      </c>
      <c r="G125" s="132">
        <f t="shared" si="1"/>
        <v>0.80135268795428061</v>
      </c>
      <c r="H125" s="183">
        <v>17.9879691730121</v>
      </c>
      <c r="I125" s="191"/>
      <c r="J125" s="192"/>
    </row>
    <row r="126" spans="1:10">
      <c r="A126" s="387"/>
      <c r="B126" s="181" t="s">
        <v>74</v>
      </c>
      <c r="C126" s="182">
        <v>2007.2087860136501</v>
      </c>
      <c r="D126" s="183">
        <v>436.36072456950598</v>
      </c>
      <c r="E126" s="183">
        <v>245.860825800426</v>
      </c>
      <c r="F126" s="183">
        <v>170.349436681936</v>
      </c>
      <c r="G126" s="132">
        <f t="shared" si="1"/>
        <v>0.3903867307260413</v>
      </c>
      <c r="H126" s="183">
        <v>0.62716412675224698</v>
      </c>
      <c r="I126" s="191"/>
      <c r="J126" s="192"/>
    </row>
    <row r="127" spans="1:10">
      <c r="A127" s="387"/>
      <c r="B127" s="181" t="s">
        <v>75</v>
      </c>
      <c r="C127" s="182">
        <v>4652.1543527400599</v>
      </c>
      <c r="D127" s="183">
        <v>1363.3068231483101</v>
      </c>
      <c r="E127" s="183">
        <v>1177.6097319477001</v>
      </c>
      <c r="F127" s="183">
        <v>1167.6573629811401</v>
      </c>
      <c r="G127" s="132">
        <f t="shared" si="1"/>
        <v>0.85648904792000302</v>
      </c>
      <c r="H127" s="183">
        <v>292.83914594714798</v>
      </c>
      <c r="I127" s="191"/>
      <c r="J127" s="192"/>
    </row>
    <row r="128" spans="1:10" s="59" customFormat="1">
      <c r="A128" s="387"/>
      <c r="B128" s="181" t="s">
        <v>63</v>
      </c>
      <c r="C128" s="184">
        <v>41970.9085814461</v>
      </c>
      <c r="D128" s="185">
        <v>7169.2987174302798</v>
      </c>
      <c r="E128" s="185">
        <v>6639.78116721893</v>
      </c>
      <c r="F128" s="185">
        <v>7294.4614657083603</v>
      </c>
      <c r="G128" s="186">
        <f t="shared" si="1"/>
        <v>1.0174581577935622</v>
      </c>
      <c r="H128" s="185">
        <v>2784.9450868097501</v>
      </c>
      <c r="I128" s="193"/>
      <c r="J128" s="194"/>
    </row>
    <row r="129" spans="1:10">
      <c r="A129" s="387" t="s">
        <v>53</v>
      </c>
      <c r="B129" s="181" t="s">
        <v>66</v>
      </c>
      <c r="C129" s="182">
        <v>4686.4832841463904</v>
      </c>
      <c r="D129" s="183">
        <v>2773.8447543910902</v>
      </c>
      <c r="E129" s="183">
        <v>2349.3397461549498</v>
      </c>
      <c r="F129" s="183">
        <v>1407.0144199394099</v>
      </c>
      <c r="G129" s="132">
        <f t="shared" si="1"/>
        <v>0.50724339122153772</v>
      </c>
      <c r="H129" s="183">
        <v>257.15640278733002</v>
      </c>
      <c r="I129" s="183">
        <v>11.1777186919321</v>
      </c>
      <c r="J129" s="189">
        <v>11.1777186919321</v>
      </c>
    </row>
    <row r="130" spans="1:10" ht="30">
      <c r="A130" s="387"/>
      <c r="B130" s="181" t="s">
        <v>67</v>
      </c>
      <c r="C130" s="182">
        <v>363.706203390513</v>
      </c>
      <c r="D130" s="183">
        <v>89.553114626375603</v>
      </c>
      <c r="E130" s="183">
        <v>89.553114626375603</v>
      </c>
      <c r="F130" s="183">
        <v>43.092066764206599</v>
      </c>
      <c r="G130" s="132">
        <f t="shared" si="1"/>
        <v>0.48119003949768735</v>
      </c>
      <c r="H130" s="183">
        <v>4.2084948824909301</v>
      </c>
      <c r="I130" s="183">
        <v>1.5693679874895501</v>
      </c>
      <c r="J130" s="192"/>
    </row>
    <row r="131" spans="1:10">
      <c r="A131" s="387"/>
      <c r="B131" s="181" t="s">
        <v>68</v>
      </c>
      <c r="C131" s="182">
        <v>1584.60270580375</v>
      </c>
      <c r="D131" s="183">
        <v>282.31005590027002</v>
      </c>
      <c r="E131" s="183">
        <v>271.08588315779502</v>
      </c>
      <c r="F131" s="183">
        <v>88.616201413288593</v>
      </c>
      <c r="G131" s="132">
        <f t="shared" si="1"/>
        <v>0.31389672298670618</v>
      </c>
      <c r="H131" s="183">
        <v>0</v>
      </c>
      <c r="I131" s="191"/>
      <c r="J131" s="192"/>
    </row>
    <row r="132" spans="1:10">
      <c r="A132" s="387"/>
      <c r="B132" s="181" t="s">
        <v>69</v>
      </c>
      <c r="C132" s="182">
        <v>2412.1207984146499</v>
      </c>
      <c r="D132" s="183">
        <v>453.85571705459699</v>
      </c>
      <c r="E132" s="183">
        <v>453.85571705459699</v>
      </c>
      <c r="F132" s="183">
        <v>323.25630829176799</v>
      </c>
      <c r="G132" s="132">
        <f t="shared" ref="G132:G160" si="2">IFERROR(F132/D132,"")</f>
        <v>0.71224465429149053</v>
      </c>
      <c r="H132" s="183">
        <v>79.609087208388203</v>
      </c>
      <c r="I132" s="183">
        <v>1.00201868302585</v>
      </c>
      <c r="J132" s="189">
        <v>1.00201868302585</v>
      </c>
    </row>
    <row r="133" spans="1:10">
      <c r="A133" s="387"/>
      <c r="B133" s="181" t="s">
        <v>70</v>
      </c>
      <c r="C133" s="182">
        <v>226.82875530682301</v>
      </c>
      <c r="D133" s="183">
        <v>14.713652051666999</v>
      </c>
      <c r="E133" s="183">
        <v>14.713652051666999</v>
      </c>
      <c r="F133" s="183">
        <v>5.3768158636147803</v>
      </c>
      <c r="G133" s="132">
        <f t="shared" si="2"/>
        <v>0.36543040740219274</v>
      </c>
      <c r="H133" s="183">
        <v>0.82598788508683796</v>
      </c>
      <c r="I133" s="191"/>
      <c r="J133" s="192"/>
    </row>
    <row r="134" spans="1:10">
      <c r="A134" s="387"/>
      <c r="B134" s="181" t="s">
        <v>71</v>
      </c>
      <c r="C134" s="182">
        <v>1083.3084131302301</v>
      </c>
      <c r="D134" s="183">
        <v>191.453643299014</v>
      </c>
      <c r="E134" s="183">
        <v>181.308119757523</v>
      </c>
      <c r="F134" s="183">
        <v>125.48022864978</v>
      </c>
      <c r="G134" s="132">
        <f t="shared" si="2"/>
        <v>0.65540789137036093</v>
      </c>
      <c r="H134" s="183">
        <v>38.582660584668702</v>
      </c>
      <c r="I134" s="183">
        <v>3.3693805970684698</v>
      </c>
      <c r="J134" s="192"/>
    </row>
    <row r="135" spans="1:10">
      <c r="A135" s="387"/>
      <c r="B135" s="181" t="s">
        <v>202</v>
      </c>
      <c r="C135" s="182">
        <v>2406.0925823120901</v>
      </c>
      <c r="D135" s="183">
        <v>562.43378369541404</v>
      </c>
      <c r="E135" s="183">
        <v>562.43378369541404</v>
      </c>
      <c r="F135" s="183">
        <v>250.39064653593999</v>
      </c>
      <c r="G135" s="132">
        <f t="shared" si="2"/>
        <v>0.44519133415274897</v>
      </c>
      <c r="H135" s="183">
        <v>13.488917950505501</v>
      </c>
      <c r="I135" s="191"/>
      <c r="J135" s="192"/>
    </row>
    <row r="136" spans="1:10" ht="30">
      <c r="A136" s="387"/>
      <c r="B136" s="181" t="s">
        <v>203</v>
      </c>
      <c r="C136" s="182">
        <v>309.094282300381</v>
      </c>
      <c r="D136" s="183">
        <v>40.241459105270003</v>
      </c>
      <c r="E136" s="183">
        <v>40.241459105270003</v>
      </c>
      <c r="F136" s="183">
        <v>14.726030583959901</v>
      </c>
      <c r="G136" s="132">
        <f t="shared" si="2"/>
        <v>0.3659417653181315</v>
      </c>
      <c r="H136" s="183">
        <v>1.5287976290680301</v>
      </c>
      <c r="I136" s="191"/>
      <c r="J136" s="192"/>
    </row>
    <row r="137" spans="1:10">
      <c r="A137" s="387"/>
      <c r="B137" s="181" t="s">
        <v>74</v>
      </c>
      <c r="C137" s="182">
        <v>29543.144413438102</v>
      </c>
      <c r="D137" s="183">
        <v>9898.8020916137793</v>
      </c>
      <c r="E137" s="183">
        <v>4811.5514706592603</v>
      </c>
      <c r="F137" s="183">
        <v>2375.1924199922601</v>
      </c>
      <c r="G137" s="132">
        <f t="shared" si="2"/>
        <v>0.23994746010777529</v>
      </c>
      <c r="H137" s="183">
        <v>244.83938663624701</v>
      </c>
      <c r="I137" s="183">
        <v>11.4005980148427</v>
      </c>
      <c r="J137" s="189">
        <v>9.7708485294895606</v>
      </c>
    </row>
    <row r="138" spans="1:10">
      <c r="A138" s="387"/>
      <c r="B138" s="181" t="s">
        <v>75</v>
      </c>
      <c r="C138" s="182">
        <v>5718.9280924346203</v>
      </c>
      <c r="D138" s="183">
        <v>1574.6903364586001</v>
      </c>
      <c r="E138" s="183">
        <v>1037.4676461366601</v>
      </c>
      <c r="F138" s="183">
        <v>809.43716998985701</v>
      </c>
      <c r="G138" s="132">
        <f t="shared" si="2"/>
        <v>0.51402942613481761</v>
      </c>
      <c r="H138" s="183">
        <v>220.75602008844101</v>
      </c>
      <c r="I138" s="191"/>
      <c r="J138" s="192"/>
    </row>
    <row r="139" spans="1:10" s="59" customFormat="1">
      <c r="A139" s="387"/>
      <c r="B139" s="181" t="s">
        <v>63</v>
      </c>
      <c r="C139" s="184">
        <v>48334.309530677499</v>
      </c>
      <c r="D139" s="185">
        <v>15881.898608196099</v>
      </c>
      <c r="E139" s="185">
        <v>9811.5505923995097</v>
      </c>
      <c r="F139" s="185">
        <v>5442.5823080240898</v>
      </c>
      <c r="G139" s="186">
        <f t="shared" si="2"/>
        <v>0.34269091135082308</v>
      </c>
      <c r="H139" s="185">
        <v>860.99575565222494</v>
      </c>
      <c r="I139" s="185">
        <v>28.519083974358601</v>
      </c>
      <c r="J139" s="190">
        <v>21.9505859044475</v>
      </c>
    </row>
    <row r="140" spans="1:10">
      <c r="A140" s="387" t="s">
        <v>55</v>
      </c>
      <c r="B140" s="181" t="s">
        <v>66</v>
      </c>
      <c r="C140" s="182">
        <v>48544.1514678448</v>
      </c>
      <c r="D140" s="183">
        <v>34857.612666715497</v>
      </c>
      <c r="E140" s="183">
        <v>32359.055874863101</v>
      </c>
      <c r="F140" s="183">
        <v>76532.595398322694</v>
      </c>
      <c r="G140" s="132">
        <f t="shared" si="2"/>
        <v>2.1955776527232285</v>
      </c>
      <c r="H140" s="183">
        <v>44151.9060338462</v>
      </c>
      <c r="I140" s="183">
        <v>79.635828002489106</v>
      </c>
      <c r="J140" s="189">
        <v>8.1792028850082197</v>
      </c>
    </row>
    <row r="141" spans="1:10" ht="30">
      <c r="A141" s="387"/>
      <c r="B141" s="181" t="s">
        <v>67</v>
      </c>
      <c r="C141" s="182">
        <v>32502.187933647099</v>
      </c>
      <c r="D141" s="183">
        <v>8417.08751403526</v>
      </c>
      <c r="E141" s="183">
        <v>8233.0977972184792</v>
      </c>
      <c r="F141" s="183">
        <v>23734.197863448298</v>
      </c>
      <c r="G141" s="132">
        <f t="shared" si="2"/>
        <v>2.8197637037600218</v>
      </c>
      <c r="H141" s="183">
        <v>11393.129637948499</v>
      </c>
      <c r="I141" s="183">
        <v>2.57354304485375</v>
      </c>
      <c r="J141" s="189">
        <v>18.444503784705599</v>
      </c>
    </row>
    <row r="142" spans="1:10">
      <c r="A142" s="387"/>
      <c r="B142" s="181" t="s">
        <v>68</v>
      </c>
      <c r="C142" s="182">
        <v>7996.5453389218301</v>
      </c>
      <c r="D142" s="183">
        <v>1964.40305213439</v>
      </c>
      <c r="E142" s="183">
        <v>1964.40305213439</v>
      </c>
      <c r="F142" s="183">
        <v>5932.9772510126504</v>
      </c>
      <c r="G142" s="132">
        <f t="shared" si="2"/>
        <v>3.0202443661275473</v>
      </c>
      <c r="H142" s="183">
        <v>1045.20520146947</v>
      </c>
      <c r="I142" s="183">
        <v>2.8799830896221899</v>
      </c>
      <c r="J142" s="192"/>
    </row>
    <row r="143" spans="1:10">
      <c r="A143" s="387"/>
      <c r="B143" s="181" t="s">
        <v>69</v>
      </c>
      <c r="C143" s="182">
        <v>23110.995948451498</v>
      </c>
      <c r="D143" s="183">
        <v>3654.4453524007799</v>
      </c>
      <c r="E143" s="183">
        <v>3618.9578977728202</v>
      </c>
      <c r="F143" s="183">
        <v>10642.4677134578</v>
      </c>
      <c r="G143" s="132">
        <f t="shared" si="2"/>
        <v>2.9121977994461603</v>
      </c>
      <c r="H143" s="183">
        <v>4148.5315498012997</v>
      </c>
      <c r="I143" s="191"/>
      <c r="J143" s="192"/>
    </row>
    <row r="144" spans="1:10">
      <c r="A144" s="387"/>
      <c r="B144" s="181" t="s">
        <v>70</v>
      </c>
      <c r="C144" s="182">
        <v>10869.6088630964</v>
      </c>
      <c r="D144" s="183">
        <v>5402.8314862697098</v>
      </c>
      <c r="E144" s="183">
        <v>5212.1362421698104</v>
      </c>
      <c r="F144" s="183">
        <v>3370.3326467117199</v>
      </c>
      <c r="G144" s="132">
        <f t="shared" si="2"/>
        <v>0.62380858171808484</v>
      </c>
      <c r="H144" s="183">
        <v>1044.8237534786099</v>
      </c>
      <c r="I144" s="183">
        <v>1.02126819951067</v>
      </c>
      <c r="J144" s="189">
        <v>0.15467937922974501</v>
      </c>
    </row>
    <row r="145" spans="1:10">
      <c r="A145" s="387"/>
      <c r="B145" s="181" t="s">
        <v>71</v>
      </c>
      <c r="C145" s="182">
        <v>27463.5160842113</v>
      </c>
      <c r="D145" s="183">
        <v>8962.2694257707808</v>
      </c>
      <c r="E145" s="183">
        <v>8842.0162793434592</v>
      </c>
      <c r="F145" s="183">
        <v>20103.2624552341</v>
      </c>
      <c r="G145" s="132">
        <f t="shared" si="2"/>
        <v>2.2430995432281553</v>
      </c>
      <c r="H145" s="183">
        <v>8619.73916965846</v>
      </c>
      <c r="I145" s="183">
        <v>0.72650792961220201</v>
      </c>
      <c r="J145" s="189">
        <v>0.72650792961220201</v>
      </c>
    </row>
    <row r="146" spans="1:10">
      <c r="A146" s="387"/>
      <c r="B146" s="181" t="s">
        <v>202</v>
      </c>
      <c r="C146" s="182">
        <v>37509.039292527501</v>
      </c>
      <c r="D146" s="183">
        <v>9955.7919639915108</v>
      </c>
      <c r="E146" s="183">
        <v>9772.2429262598707</v>
      </c>
      <c r="F146" s="183">
        <v>28940.0882849468</v>
      </c>
      <c r="G146" s="132">
        <f t="shared" si="2"/>
        <v>2.9068594833659058</v>
      </c>
      <c r="H146" s="183">
        <v>11868.9629681721</v>
      </c>
      <c r="I146" s="183">
        <v>14.9355478555576</v>
      </c>
      <c r="J146" s="189">
        <v>5.6235125138358999</v>
      </c>
    </row>
    <row r="147" spans="1:10" ht="30">
      <c r="A147" s="387"/>
      <c r="B147" s="181" t="s">
        <v>203</v>
      </c>
      <c r="C147" s="182">
        <v>22742.487247733199</v>
      </c>
      <c r="D147" s="183">
        <v>5656.1647439174003</v>
      </c>
      <c r="E147" s="183">
        <v>5596.12419346766</v>
      </c>
      <c r="F147" s="183">
        <v>33872.541387375102</v>
      </c>
      <c r="G147" s="132">
        <f t="shared" si="2"/>
        <v>5.9886058700467295</v>
      </c>
      <c r="H147" s="183">
        <v>17170.108151206899</v>
      </c>
      <c r="I147" s="183">
        <v>3.88957642139576</v>
      </c>
      <c r="J147" s="192"/>
    </row>
    <row r="148" spans="1:10">
      <c r="A148" s="387"/>
      <c r="B148" s="181" t="s">
        <v>74</v>
      </c>
      <c r="C148" s="182">
        <v>54288.860721009703</v>
      </c>
      <c r="D148" s="183">
        <v>24385.153228556799</v>
      </c>
      <c r="E148" s="183">
        <v>18088.518516018801</v>
      </c>
      <c r="F148" s="183">
        <v>26137.039241988899</v>
      </c>
      <c r="G148" s="132">
        <f t="shared" si="2"/>
        <v>1.0718423213096939</v>
      </c>
      <c r="H148" s="183">
        <v>3953.3553463914</v>
      </c>
      <c r="I148" s="183">
        <v>146.38447613998099</v>
      </c>
      <c r="J148" s="189">
        <v>68.303651623965393</v>
      </c>
    </row>
    <row r="149" spans="1:10">
      <c r="A149" s="387"/>
      <c r="B149" s="181" t="s">
        <v>75</v>
      </c>
      <c r="C149" s="182">
        <v>11583.9843123513</v>
      </c>
      <c r="D149" s="183">
        <v>3050.3672764119701</v>
      </c>
      <c r="E149" s="183">
        <v>2235.7520968734698</v>
      </c>
      <c r="F149" s="183">
        <v>4766.7819608180098</v>
      </c>
      <c r="G149" s="132">
        <f t="shared" si="2"/>
        <v>1.562691154497629</v>
      </c>
      <c r="H149" s="183">
        <v>1735.6278157075301</v>
      </c>
      <c r="I149" s="183">
        <v>0.163092854632228</v>
      </c>
      <c r="J149" s="192"/>
    </row>
    <row r="150" spans="1:10" s="59" customFormat="1">
      <c r="A150" s="387"/>
      <c r="B150" s="181" t="s">
        <v>63</v>
      </c>
      <c r="C150" s="184">
        <v>276611.37720979401</v>
      </c>
      <c r="D150" s="185">
        <v>106306.126710204</v>
      </c>
      <c r="E150" s="185">
        <v>95922.304876121794</v>
      </c>
      <c r="F150" s="185">
        <v>234032.28420331501</v>
      </c>
      <c r="G150" s="186">
        <f t="shared" si="2"/>
        <v>2.2014938503149413</v>
      </c>
      <c r="H150" s="185">
        <v>105131.38962767999</v>
      </c>
      <c r="I150" s="185">
        <v>252.20982353765399</v>
      </c>
      <c r="J150" s="190">
        <v>101.432058116357</v>
      </c>
    </row>
    <row r="151" spans="1:10">
      <c r="A151" s="387" t="s">
        <v>56</v>
      </c>
      <c r="B151" s="181" t="s">
        <v>66</v>
      </c>
      <c r="C151" s="182">
        <v>3013.79882200874</v>
      </c>
      <c r="D151" s="183">
        <v>1806.2608990763999</v>
      </c>
      <c r="E151" s="183">
        <v>1526.14367295486</v>
      </c>
      <c r="F151" s="183">
        <v>2084.9768867585699</v>
      </c>
      <c r="G151" s="132">
        <f t="shared" si="2"/>
        <v>1.1543054980732221</v>
      </c>
      <c r="H151" s="183">
        <v>756.17537225519197</v>
      </c>
      <c r="I151" s="183">
        <v>70.783071447078896</v>
      </c>
      <c r="J151" s="189">
        <v>71.136966802596604</v>
      </c>
    </row>
    <row r="152" spans="1:10" ht="30">
      <c r="A152" s="387"/>
      <c r="B152" s="181" t="s">
        <v>67</v>
      </c>
      <c r="C152" s="182">
        <v>2598.5413962815801</v>
      </c>
      <c r="D152" s="183">
        <v>1027.7882362190801</v>
      </c>
      <c r="E152" s="183">
        <v>996.76364845868704</v>
      </c>
      <c r="F152" s="183">
        <v>1113.9241870333401</v>
      </c>
      <c r="G152" s="132">
        <f t="shared" si="2"/>
        <v>1.0838070993409381</v>
      </c>
      <c r="H152" s="183">
        <v>508.32692536696601</v>
      </c>
      <c r="I152" s="183">
        <v>105.00660892616899</v>
      </c>
      <c r="J152" s="189">
        <v>121.957504832672</v>
      </c>
    </row>
    <row r="153" spans="1:10">
      <c r="A153" s="387"/>
      <c r="B153" s="181" t="s">
        <v>68</v>
      </c>
      <c r="C153" s="182">
        <v>41.479827987746901</v>
      </c>
      <c r="D153" s="183">
        <v>42.300126339131097</v>
      </c>
      <c r="E153" s="183">
        <v>42.300126339131097</v>
      </c>
      <c r="F153" s="183">
        <v>43.493314545030103</v>
      </c>
      <c r="G153" s="132">
        <f t="shared" si="2"/>
        <v>1.0282076747556947</v>
      </c>
      <c r="H153" s="191"/>
      <c r="I153" s="191"/>
      <c r="J153" s="192"/>
    </row>
    <row r="154" spans="1:10">
      <c r="A154" s="387"/>
      <c r="B154" s="181" t="s">
        <v>69</v>
      </c>
      <c r="C154" s="182">
        <v>429.72746042782302</v>
      </c>
      <c r="D154" s="183">
        <v>149.162512691377</v>
      </c>
      <c r="E154" s="183">
        <v>121.628732570713</v>
      </c>
      <c r="F154" s="183">
        <v>106.60484546983</v>
      </c>
      <c r="G154" s="132">
        <f t="shared" si="2"/>
        <v>0.71468925768500247</v>
      </c>
      <c r="H154" s="183">
        <v>49.866007698274899</v>
      </c>
      <c r="I154" s="183">
        <v>12.006149007018299</v>
      </c>
      <c r="J154" s="189">
        <v>12.006149007018299</v>
      </c>
    </row>
    <row r="155" spans="1:10">
      <c r="A155" s="387"/>
      <c r="B155" s="181" t="s">
        <v>70</v>
      </c>
      <c r="C155" s="182">
        <v>445.09120306313298</v>
      </c>
      <c r="D155" s="183">
        <v>262.18489777533699</v>
      </c>
      <c r="E155" s="183">
        <v>229.586635816278</v>
      </c>
      <c r="F155" s="183">
        <v>171.672310192391</v>
      </c>
      <c r="G155" s="132">
        <f t="shared" si="2"/>
        <v>0.6547757389881963</v>
      </c>
      <c r="H155" s="183">
        <v>80.507466994797994</v>
      </c>
      <c r="I155" s="183">
        <v>24.262129135512001</v>
      </c>
      <c r="J155" s="189">
        <v>22.2986850631397</v>
      </c>
    </row>
    <row r="156" spans="1:10">
      <c r="A156" s="387"/>
      <c r="B156" s="181" t="s">
        <v>71</v>
      </c>
      <c r="C156" s="182">
        <v>1215.08841444726</v>
      </c>
      <c r="D156" s="183">
        <v>617.72602701406902</v>
      </c>
      <c r="E156" s="183">
        <v>497.560868661082</v>
      </c>
      <c r="F156" s="183">
        <v>500.61233853920101</v>
      </c>
      <c r="G156" s="132">
        <f t="shared" si="2"/>
        <v>0.81041160101191478</v>
      </c>
      <c r="H156" s="183">
        <v>310.83294889068702</v>
      </c>
      <c r="I156" s="183">
        <v>41.782102323385999</v>
      </c>
      <c r="J156" s="189">
        <v>41.782102323385999</v>
      </c>
    </row>
    <row r="157" spans="1:10">
      <c r="A157" s="387"/>
      <c r="B157" s="181" t="s">
        <v>202</v>
      </c>
      <c r="C157" s="182">
        <v>602.71590368111401</v>
      </c>
      <c r="D157" s="183">
        <v>88.891246193163397</v>
      </c>
      <c r="E157" s="183">
        <v>88.891246193163397</v>
      </c>
      <c r="F157" s="183">
        <v>93.557222082508702</v>
      </c>
      <c r="G157" s="132">
        <f t="shared" si="2"/>
        <v>1.052490836715305</v>
      </c>
      <c r="H157" s="183">
        <v>13.0682082349052</v>
      </c>
      <c r="I157" s="183">
        <v>4.0797018263453699</v>
      </c>
      <c r="J157" s="189">
        <v>0.54774007189621599</v>
      </c>
    </row>
    <row r="158" spans="1:10" ht="30">
      <c r="A158" s="387"/>
      <c r="B158" s="181" t="s">
        <v>203</v>
      </c>
      <c r="C158" s="182">
        <v>1710.6334070722901</v>
      </c>
      <c r="D158" s="183">
        <v>581.68446803701102</v>
      </c>
      <c r="E158" s="183">
        <v>545.62017139194904</v>
      </c>
      <c r="F158" s="183">
        <v>612.53579380986605</v>
      </c>
      <c r="G158" s="132">
        <f t="shared" si="2"/>
        <v>1.0530379053732823</v>
      </c>
      <c r="H158" s="183">
        <v>459.07205085971202</v>
      </c>
      <c r="I158" s="183">
        <v>36.998865206251899</v>
      </c>
      <c r="J158" s="189">
        <v>38.617052323843197</v>
      </c>
    </row>
    <row r="159" spans="1:10">
      <c r="A159" s="387"/>
      <c r="B159" s="181" t="s">
        <v>75</v>
      </c>
      <c r="C159" s="182">
        <v>51.611930263234399</v>
      </c>
      <c r="D159" s="183">
        <v>51.611930263234399</v>
      </c>
      <c r="E159" s="183">
        <v>38.708947697425799</v>
      </c>
      <c r="F159" s="183">
        <v>70.966404111947398</v>
      </c>
      <c r="G159" s="132">
        <f t="shared" si="2"/>
        <v>1.375000000000002</v>
      </c>
      <c r="H159" s="191"/>
      <c r="I159" s="183">
        <v>7.7417895394851701</v>
      </c>
      <c r="J159" s="189">
        <v>7.7417895394851701</v>
      </c>
    </row>
    <row r="160" spans="1:10" s="59" customFormat="1">
      <c r="A160" s="388"/>
      <c r="B160" s="195" t="s">
        <v>63</v>
      </c>
      <c r="C160" s="196">
        <v>10108.6883652329</v>
      </c>
      <c r="D160" s="197">
        <v>4627.6103436087997</v>
      </c>
      <c r="E160" s="197">
        <v>4087.20405008329</v>
      </c>
      <c r="F160" s="197">
        <v>4798.3433025426903</v>
      </c>
      <c r="G160" s="186">
        <f t="shared" si="2"/>
        <v>1.0368944112093816</v>
      </c>
      <c r="H160" s="197">
        <v>2177.84898030054</v>
      </c>
      <c r="I160" s="197">
        <v>302.66041741124599</v>
      </c>
      <c r="J160" s="198">
        <v>316.087989964038</v>
      </c>
    </row>
    <row r="162" spans="1:15" s="12" customFormat="1" ht="12">
      <c r="A162" s="12" t="s">
        <v>32</v>
      </c>
      <c r="O162" s="34"/>
    </row>
  </sheetData>
  <mergeCells count="17">
    <mergeCell ref="A140:A150"/>
    <mergeCell ref="A151:A160"/>
    <mergeCell ref="A93:A99"/>
    <mergeCell ref="A100:A106"/>
    <mergeCell ref="A107:A117"/>
    <mergeCell ref="A118:A128"/>
    <mergeCell ref="A129:A139"/>
    <mergeCell ref="A44:A54"/>
    <mergeCell ref="A55:A65"/>
    <mergeCell ref="A66:A76"/>
    <mergeCell ref="A77:A84"/>
    <mergeCell ref="A85:A92"/>
    <mergeCell ref="A1:J1"/>
    <mergeCell ref="A3:A13"/>
    <mergeCell ref="A14:A24"/>
    <mergeCell ref="A25:A33"/>
    <mergeCell ref="A34:A4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9"/>
  <sheetViews>
    <sheetView workbookViewId="0">
      <selection sqref="A1:XFD1048576"/>
    </sheetView>
  </sheetViews>
  <sheetFormatPr defaultColWidth="9.140625" defaultRowHeight="16.5"/>
  <cols>
    <col min="1" max="1" width="18" style="145" customWidth="1"/>
    <col min="2" max="2" width="14.42578125" style="145" customWidth="1"/>
    <col min="3" max="3" width="15.28515625" style="145" customWidth="1"/>
    <col min="4" max="11" width="17" style="147" customWidth="1"/>
    <col min="12" max="16384" width="9.140625" style="147"/>
  </cols>
  <sheetData>
    <row r="1" spans="1:11">
      <c r="A1" s="389" t="s">
        <v>204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</row>
    <row r="2" spans="1:11" s="144" customFormat="1" ht="49.5">
      <c r="A2" s="148" t="s">
        <v>8</v>
      </c>
      <c r="B2" s="149" t="s">
        <v>65</v>
      </c>
      <c r="C2" s="149" t="s">
        <v>77</v>
      </c>
      <c r="D2" s="150" t="s">
        <v>194</v>
      </c>
      <c r="E2" s="151" t="s">
        <v>196</v>
      </c>
      <c r="F2" s="151" t="s">
        <v>197</v>
      </c>
      <c r="G2" s="151" t="s">
        <v>198</v>
      </c>
      <c r="H2" s="151" t="s">
        <v>39</v>
      </c>
      <c r="I2" s="151" t="s">
        <v>199</v>
      </c>
      <c r="J2" s="151" t="s">
        <v>200</v>
      </c>
      <c r="K2" s="162" t="s">
        <v>201</v>
      </c>
    </row>
    <row r="3" spans="1:11">
      <c r="A3" s="391" t="s">
        <v>43</v>
      </c>
      <c r="B3" s="394" t="s">
        <v>66</v>
      </c>
      <c r="C3" s="152" t="s">
        <v>78</v>
      </c>
      <c r="D3" s="153">
        <v>75592.2329078568</v>
      </c>
      <c r="E3" s="154">
        <v>82668.357452778699</v>
      </c>
      <c r="F3" s="154">
        <v>57044.873240609799</v>
      </c>
      <c r="G3" s="154">
        <v>161129.34017409399</v>
      </c>
      <c r="H3" s="155">
        <f>IFERROR(G3/E3,"")</f>
        <v>1.9491053788764738</v>
      </c>
      <c r="I3" s="154">
        <v>74117.972174619397</v>
      </c>
      <c r="J3" s="154">
        <v>7140.8163175439104</v>
      </c>
      <c r="K3" s="163">
        <v>7204.6520777184696</v>
      </c>
    </row>
    <row r="4" spans="1:11">
      <c r="A4" s="392"/>
      <c r="B4" s="395"/>
      <c r="C4" s="156" t="s">
        <v>79</v>
      </c>
      <c r="D4" s="157">
        <v>27493.969251117102</v>
      </c>
      <c r="E4" s="158">
        <v>34519.2194589055</v>
      </c>
      <c r="F4" s="158">
        <v>31432.162999751199</v>
      </c>
      <c r="G4" s="158">
        <v>84525.325102727802</v>
      </c>
      <c r="H4" s="155">
        <f t="shared" ref="H4:H67" si="0">IFERROR(G4/E4,"")</f>
        <v>2.4486453178164602</v>
      </c>
      <c r="I4" s="158">
        <v>39654.641727189897</v>
      </c>
      <c r="J4" s="158">
        <v>4030.7636206943398</v>
      </c>
      <c r="K4" s="164">
        <v>4055.03384131954</v>
      </c>
    </row>
    <row r="5" spans="1:11">
      <c r="A5" s="392"/>
      <c r="B5" s="395"/>
      <c r="C5" s="156" t="s">
        <v>80</v>
      </c>
      <c r="D5" s="157">
        <v>19740.720122662398</v>
      </c>
      <c r="E5" s="158">
        <v>10505.863038257199</v>
      </c>
      <c r="F5" s="158">
        <v>9794.2948496264908</v>
      </c>
      <c r="G5" s="158">
        <v>29550.902848621099</v>
      </c>
      <c r="H5" s="155">
        <f t="shared" si="0"/>
        <v>2.8128010750769556</v>
      </c>
      <c r="I5" s="158">
        <v>14629.744512748401</v>
      </c>
      <c r="J5" s="158">
        <v>1694.8426629241201</v>
      </c>
      <c r="K5" s="164">
        <v>1690.4582746282099</v>
      </c>
    </row>
    <row r="6" spans="1:11">
      <c r="A6" s="392"/>
      <c r="B6" s="395"/>
      <c r="C6" s="156" t="s">
        <v>81</v>
      </c>
      <c r="D6" s="157">
        <v>8876.9692186824504</v>
      </c>
      <c r="E6" s="158">
        <v>7818.6365990618397</v>
      </c>
      <c r="F6" s="158">
        <v>6810.6928890564805</v>
      </c>
      <c r="G6" s="158">
        <v>16916.9595006626</v>
      </c>
      <c r="H6" s="155">
        <f t="shared" si="0"/>
        <v>2.1636712854377285</v>
      </c>
      <c r="I6" s="158">
        <v>2590.2213581441001</v>
      </c>
      <c r="J6" s="158">
        <v>966.937789535756</v>
      </c>
      <c r="K6" s="164">
        <v>914.34210347476096</v>
      </c>
    </row>
    <row r="7" spans="1:11">
      <c r="A7" s="392"/>
      <c r="B7" s="395"/>
      <c r="C7" s="156" t="s">
        <v>82</v>
      </c>
      <c r="D7" s="157">
        <v>52909.138614615302</v>
      </c>
      <c r="E7" s="158">
        <v>64495.529703109903</v>
      </c>
      <c r="F7" s="158">
        <v>45196.890847292801</v>
      </c>
      <c r="G7" s="158">
        <v>97794.906386179093</v>
      </c>
      <c r="H7" s="155">
        <f t="shared" si="0"/>
        <v>1.5163051894659225</v>
      </c>
      <c r="I7" s="158">
        <v>33323.134084003701</v>
      </c>
      <c r="J7" s="158">
        <v>8967.8437997498295</v>
      </c>
      <c r="K7" s="164">
        <v>8927.9389211258494</v>
      </c>
    </row>
    <row r="8" spans="1:11">
      <c r="A8" s="392"/>
      <c r="B8" s="395"/>
      <c r="C8" s="156" t="s">
        <v>83</v>
      </c>
      <c r="D8" s="157">
        <v>11001.986987701401</v>
      </c>
      <c r="E8" s="158">
        <v>9929.66089502047</v>
      </c>
      <c r="F8" s="158">
        <v>9492.1844612942896</v>
      </c>
      <c r="G8" s="158">
        <v>19273.151550454499</v>
      </c>
      <c r="H8" s="155">
        <f t="shared" si="0"/>
        <v>1.9409677484675842</v>
      </c>
      <c r="I8" s="158">
        <v>10228.865640530399</v>
      </c>
      <c r="J8" s="158">
        <v>969.88516304767495</v>
      </c>
      <c r="K8" s="164">
        <v>1028.0100009923499</v>
      </c>
    </row>
    <row r="9" spans="1:11">
      <c r="A9" s="392"/>
      <c r="B9" s="395"/>
      <c r="C9" s="156" t="s">
        <v>84</v>
      </c>
      <c r="D9" s="157">
        <v>25915.5832521089</v>
      </c>
      <c r="E9" s="158">
        <v>26172.829336659401</v>
      </c>
      <c r="F9" s="158">
        <v>24385.390777359898</v>
      </c>
      <c r="G9" s="158">
        <v>72025.331891468799</v>
      </c>
      <c r="H9" s="155">
        <f t="shared" si="0"/>
        <v>2.7519123349261037</v>
      </c>
      <c r="I9" s="158">
        <v>40548.077388177699</v>
      </c>
      <c r="J9" s="158">
        <v>3367.75039187025</v>
      </c>
      <c r="K9" s="164">
        <v>3253.39654100186</v>
      </c>
    </row>
    <row r="10" spans="1:11">
      <c r="A10" s="392"/>
      <c r="B10" s="395"/>
      <c r="C10" s="156" t="s">
        <v>85</v>
      </c>
      <c r="D10" s="157">
        <v>46737.7277998508</v>
      </c>
      <c r="E10" s="158">
        <v>58070.643961864</v>
      </c>
      <c r="F10" s="158">
        <v>36006.7301407372</v>
      </c>
      <c r="G10" s="158">
        <v>71172.588633104999</v>
      </c>
      <c r="H10" s="155">
        <f t="shared" si="0"/>
        <v>1.2256207918039497</v>
      </c>
      <c r="I10" s="158">
        <v>14896.660696024999</v>
      </c>
      <c r="J10" s="158">
        <v>3612.4736668844098</v>
      </c>
      <c r="K10" s="164">
        <v>3487.4908862320999</v>
      </c>
    </row>
    <row r="11" spans="1:11">
      <c r="A11" s="392"/>
      <c r="B11" s="395"/>
      <c r="C11" s="156" t="s">
        <v>86</v>
      </c>
      <c r="D11" s="157">
        <v>8362.3783408884192</v>
      </c>
      <c r="E11" s="158">
        <v>13503.9705440773</v>
      </c>
      <c r="F11" s="158">
        <v>8757.8633375442296</v>
      </c>
      <c r="G11" s="158">
        <v>13173.141807620401</v>
      </c>
      <c r="H11" s="155">
        <f t="shared" si="0"/>
        <v>0.97550137306823459</v>
      </c>
      <c r="I11" s="158">
        <v>5902.3533408536196</v>
      </c>
      <c r="J11" s="158">
        <v>762.90962457678995</v>
      </c>
      <c r="K11" s="164">
        <v>722.58101461988497</v>
      </c>
    </row>
    <row r="12" spans="1:11">
      <c r="A12" s="392"/>
      <c r="B12" s="395"/>
      <c r="C12" s="156" t="s">
        <v>87</v>
      </c>
      <c r="D12" s="157">
        <v>26329.5020319756</v>
      </c>
      <c r="E12" s="158">
        <v>18706.816830354801</v>
      </c>
      <c r="F12" s="158">
        <v>17941.061207310398</v>
      </c>
      <c r="G12" s="158">
        <v>52121.956585255197</v>
      </c>
      <c r="H12" s="155">
        <f t="shared" si="0"/>
        <v>2.7862547144139986</v>
      </c>
      <c r="I12" s="158">
        <v>28169.252300833999</v>
      </c>
      <c r="J12" s="158">
        <v>2826.6669626512198</v>
      </c>
      <c r="K12" s="164">
        <v>2904.0334344960202</v>
      </c>
    </row>
    <row r="13" spans="1:11">
      <c r="A13" s="392"/>
      <c r="B13" s="395"/>
      <c r="C13" s="156" t="s">
        <v>88</v>
      </c>
      <c r="D13" s="157">
        <v>16121.9781345376</v>
      </c>
      <c r="E13" s="158">
        <v>17894.043972113901</v>
      </c>
      <c r="F13" s="158">
        <v>8250.0899344813006</v>
      </c>
      <c r="G13" s="158">
        <v>15715.735181112999</v>
      </c>
      <c r="H13" s="155">
        <f t="shared" si="0"/>
        <v>0.87826626589296519</v>
      </c>
      <c r="I13" s="158">
        <v>4269.5862237572201</v>
      </c>
      <c r="J13" s="158">
        <v>1640.63053221979</v>
      </c>
      <c r="K13" s="164">
        <v>1503.9719932624801</v>
      </c>
    </row>
    <row r="14" spans="1:11" s="145" customFormat="1">
      <c r="A14" s="392"/>
      <c r="B14" s="395"/>
      <c r="C14" s="156" t="s">
        <v>63</v>
      </c>
      <c r="D14" s="159">
        <v>319082.186661997</v>
      </c>
      <c r="E14" s="160">
        <v>344285.571792203</v>
      </c>
      <c r="F14" s="160">
        <v>255112.234685064</v>
      </c>
      <c r="G14" s="160">
        <v>633399.339661301</v>
      </c>
      <c r="H14" s="161">
        <f t="shared" si="0"/>
        <v>1.8397498807867427</v>
      </c>
      <c r="I14" s="160">
        <v>268330.50944688398</v>
      </c>
      <c r="J14" s="160">
        <v>35981.520531698101</v>
      </c>
      <c r="K14" s="165">
        <v>35691.9090888715</v>
      </c>
    </row>
    <row r="15" spans="1:11" ht="33">
      <c r="A15" s="392"/>
      <c r="B15" s="395" t="s">
        <v>67</v>
      </c>
      <c r="C15" s="156" t="s">
        <v>89</v>
      </c>
      <c r="D15" s="157">
        <v>5055.2154477184904</v>
      </c>
      <c r="E15" s="158">
        <v>3805.0647839407602</v>
      </c>
      <c r="F15" s="158">
        <v>3204.1002139121401</v>
      </c>
      <c r="G15" s="158">
        <v>6386.2036353349304</v>
      </c>
      <c r="H15" s="155">
        <f t="shared" si="0"/>
        <v>1.6783429449842331</v>
      </c>
      <c r="I15" s="158">
        <v>1994.78472564392</v>
      </c>
      <c r="J15" s="158">
        <v>382.64525060498403</v>
      </c>
      <c r="K15" s="164">
        <v>470.14822629180497</v>
      </c>
    </row>
    <row r="16" spans="1:11">
      <c r="A16" s="392"/>
      <c r="B16" s="395"/>
      <c r="C16" s="156" t="s">
        <v>90</v>
      </c>
      <c r="D16" s="157">
        <v>8753.8871504057897</v>
      </c>
      <c r="E16" s="158">
        <v>5609.5832614909104</v>
      </c>
      <c r="F16" s="158">
        <v>4751.0804092939698</v>
      </c>
      <c r="G16" s="158">
        <v>11626.288105149</v>
      </c>
      <c r="H16" s="155">
        <f t="shared" si="0"/>
        <v>2.0725760833183489</v>
      </c>
      <c r="I16" s="158">
        <v>4244.87666493909</v>
      </c>
      <c r="J16" s="158">
        <v>880.65530578794801</v>
      </c>
      <c r="K16" s="164">
        <v>903.11801361766595</v>
      </c>
    </row>
    <row r="17" spans="1:11">
      <c r="A17" s="392"/>
      <c r="B17" s="395"/>
      <c r="C17" s="156" t="s">
        <v>91</v>
      </c>
      <c r="D17" s="157">
        <v>9359.1535761808791</v>
      </c>
      <c r="E17" s="158">
        <v>8868.0155780188707</v>
      </c>
      <c r="F17" s="158">
        <v>7204.1213649065003</v>
      </c>
      <c r="G17" s="158">
        <v>18530.302435886599</v>
      </c>
      <c r="H17" s="155">
        <f t="shared" si="0"/>
        <v>2.0895658417445291</v>
      </c>
      <c r="I17" s="158">
        <v>7610.6570990074997</v>
      </c>
      <c r="J17" s="158">
        <v>1161.8067357395601</v>
      </c>
      <c r="K17" s="164">
        <v>1205.5329534526199</v>
      </c>
    </row>
    <row r="18" spans="1:11">
      <c r="A18" s="392"/>
      <c r="B18" s="395"/>
      <c r="C18" s="156" t="s">
        <v>92</v>
      </c>
      <c r="D18" s="157">
        <v>6727.4668607203603</v>
      </c>
      <c r="E18" s="158">
        <v>2231.8202424973201</v>
      </c>
      <c r="F18" s="158">
        <v>2185.0920670864298</v>
      </c>
      <c r="G18" s="158">
        <v>6319.8236110553398</v>
      </c>
      <c r="H18" s="155">
        <f t="shared" si="0"/>
        <v>2.8316902457985158</v>
      </c>
      <c r="I18" s="158">
        <v>2072.6771539849601</v>
      </c>
      <c r="J18" s="158">
        <v>367.50519132337899</v>
      </c>
      <c r="K18" s="164">
        <v>353.82175280880398</v>
      </c>
    </row>
    <row r="19" spans="1:11">
      <c r="A19" s="392"/>
      <c r="B19" s="395"/>
      <c r="C19" s="156" t="s">
        <v>93</v>
      </c>
      <c r="D19" s="157">
        <v>11916.747235627799</v>
      </c>
      <c r="E19" s="158">
        <v>8415.6899410014194</v>
      </c>
      <c r="F19" s="158">
        <v>8155.8795979767301</v>
      </c>
      <c r="G19" s="158">
        <v>19557.3047708265</v>
      </c>
      <c r="H19" s="155">
        <f t="shared" si="0"/>
        <v>2.3239098526601958</v>
      </c>
      <c r="I19" s="158">
        <v>4159.8880100076703</v>
      </c>
      <c r="J19" s="158">
        <v>936.80673873731303</v>
      </c>
      <c r="K19" s="164">
        <v>908.34457761813496</v>
      </c>
    </row>
    <row r="20" spans="1:11">
      <c r="A20" s="392"/>
      <c r="B20" s="395"/>
      <c r="C20" s="156" t="s">
        <v>94</v>
      </c>
      <c r="D20" s="157">
        <v>24630.449939370799</v>
      </c>
      <c r="E20" s="158">
        <v>23618.251303165802</v>
      </c>
      <c r="F20" s="158">
        <v>18833.2440707883</v>
      </c>
      <c r="G20" s="158">
        <v>42367.5346676185</v>
      </c>
      <c r="H20" s="155">
        <f t="shared" si="0"/>
        <v>1.7938472295762022</v>
      </c>
      <c r="I20" s="158">
        <v>17671.076441959602</v>
      </c>
      <c r="J20" s="158">
        <v>1164.9956583637199</v>
      </c>
      <c r="K20" s="164">
        <v>1295.97867390028</v>
      </c>
    </row>
    <row r="21" spans="1:11">
      <c r="A21" s="392"/>
      <c r="B21" s="395"/>
      <c r="C21" s="156" t="s">
        <v>95</v>
      </c>
      <c r="D21" s="157">
        <v>31373.268501197101</v>
      </c>
      <c r="E21" s="158">
        <v>26125.9898658034</v>
      </c>
      <c r="F21" s="158">
        <v>25160.593659433802</v>
      </c>
      <c r="G21" s="158">
        <v>67663.975677895505</v>
      </c>
      <c r="H21" s="155">
        <f t="shared" si="0"/>
        <v>2.5899105077148343</v>
      </c>
      <c r="I21" s="158">
        <v>23687.985997534299</v>
      </c>
      <c r="J21" s="158">
        <v>3668.0537183297101</v>
      </c>
      <c r="K21" s="164">
        <v>3346.3292021134998</v>
      </c>
    </row>
    <row r="22" spans="1:11">
      <c r="A22" s="392"/>
      <c r="B22" s="395"/>
      <c r="C22" s="156" t="s">
        <v>96</v>
      </c>
      <c r="D22" s="157">
        <v>24393.384700022201</v>
      </c>
      <c r="E22" s="158">
        <v>20055.711584581899</v>
      </c>
      <c r="F22" s="158">
        <v>18056.749265627001</v>
      </c>
      <c r="G22" s="158">
        <v>55527.105350900201</v>
      </c>
      <c r="H22" s="155">
        <f t="shared" si="0"/>
        <v>2.7686429931305665</v>
      </c>
      <c r="I22" s="158">
        <v>32142.851308251</v>
      </c>
      <c r="J22" s="158">
        <v>1657.80162012811</v>
      </c>
      <c r="K22" s="164">
        <v>1498.9791841231299</v>
      </c>
    </row>
    <row r="23" spans="1:11">
      <c r="A23" s="392"/>
      <c r="B23" s="395"/>
      <c r="C23" s="156" t="s">
        <v>97</v>
      </c>
      <c r="D23" s="157">
        <v>8832.4518624615594</v>
      </c>
      <c r="E23" s="158">
        <v>5322.3448478339897</v>
      </c>
      <c r="F23" s="158">
        <v>5322.3448478339897</v>
      </c>
      <c r="G23" s="158">
        <v>11782.111422407201</v>
      </c>
      <c r="H23" s="155">
        <f t="shared" si="0"/>
        <v>2.2137068828229185</v>
      </c>
      <c r="I23" s="158">
        <v>3867.1262897974798</v>
      </c>
      <c r="J23" s="158">
        <v>667.74033514400696</v>
      </c>
      <c r="K23" s="164">
        <v>642.59623247506295</v>
      </c>
    </row>
    <row r="24" spans="1:11">
      <c r="A24" s="392"/>
      <c r="B24" s="395"/>
      <c r="C24" s="156" t="s">
        <v>98</v>
      </c>
      <c r="D24" s="157">
        <v>10669.098285154399</v>
      </c>
      <c r="E24" s="158">
        <v>9101.3331248521408</v>
      </c>
      <c r="F24" s="158">
        <v>8631.2423111677999</v>
      </c>
      <c r="G24" s="158">
        <v>25362.7355507016</v>
      </c>
      <c r="H24" s="155">
        <f t="shared" si="0"/>
        <v>2.7867055521180739</v>
      </c>
      <c r="I24" s="158">
        <v>14441.251878176699</v>
      </c>
      <c r="J24" s="158">
        <v>1587.1339306717</v>
      </c>
      <c r="K24" s="164">
        <v>1546.5105755352799</v>
      </c>
    </row>
    <row r="25" spans="1:11" s="145" customFormat="1">
      <c r="A25" s="392"/>
      <c r="B25" s="395"/>
      <c r="C25" s="156" t="s">
        <v>63</v>
      </c>
      <c r="D25" s="159">
        <v>141711.12355886001</v>
      </c>
      <c r="E25" s="160">
        <v>113153.80453318699</v>
      </c>
      <c r="F25" s="160">
        <v>101504.44780802701</v>
      </c>
      <c r="G25" s="160">
        <v>265123.38522777602</v>
      </c>
      <c r="H25" s="161">
        <f t="shared" si="0"/>
        <v>2.3430355375281944</v>
      </c>
      <c r="I25" s="160">
        <v>111893.17556930199</v>
      </c>
      <c r="J25" s="160">
        <v>12475.1444848304</v>
      </c>
      <c r="K25" s="165">
        <v>12171.359391936299</v>
      </c>
    </row>
    <row r="26" spans="1:11">
      <c r="A26" s="392"/>
      <c r="B26" s="395" t="s">
        <v>68</v>
      </c>
      <c r="C26" s="156" t="s">
        <v>99</v>
      </c>
      <c r="D26" s="157">
        <v>19916.2157193844</v>
      </c>
      <c r="E26" s="158">
        <v>15249.022246307901</v>
      </c>
      <c r="F26" s="158">
        <v>13134.578026373099</v>
      </c>
      <c r="G26" s="158">
        <v>27202.889964427599</v>
      </c>
      <c r="H26" s="155">
        <f t="shared" si="0"/>
        <v>1.7839104386521552</v>
      </c>
      <c r="I26" s="158">
        <v>5641.9223343784597</v>
      </c>
      <c r="J26" s="158">
        <v>2067.8267678349998</v>
      </c>
      <c r="K26" s="164">
        <v>1971.97569398613</v>
      </c>
    </row>
    <row r="27" spans="1:11">
      <c r="A27" s="392"/>
      <c r="B27" s="395"/>
      <c r="C27" s="156" t="s">
        <v>100</v>
      </c>
      <c r="D27" s="157">
        <v>24177.405337715099</v>
      </c>
      <c r="E27" s="158">
        <v>13612.6505657993</v>
      </c>
      <c r="F27" s="158">
        <v>12967.821932974801</v>
      </c>
      <c r="G27" s="158">
        <v>33404.438623797403</v>
      </c>
      <c r="H27" s="155">
        <f t="shared" si="0"/>
        <v>2.4539261080956116</v>
      </c>
      <c r="I27" s="158">
        <v>13752.5472502272</v>
      </c>
      <c r="J27" s="158">
        <v>1486.13622020806</v>
      </c>
      <c r="K27" s="164">
        <v>1443.3671513203301</v>
      </c>
    </row>
    <row r="28" spans="1:11">
      <c r="A28" s="392"/>
      <c r="B28" s="395"/>
      <c r="C28" s="156" t="s">
        <v>101</v>
      </c>
      <c r="D28" s="157">
        <v>22373.759918157</v>
      </c>
      <c r="E28" s="158">
        <v>19734.053434827099</v>
      </c>
      <c r="F28" s="158">
        <v>19148.429297664701</v>
      </c>
      <c r="G28" s="158">
        <v>41660.703571002297</v>
      </c>
      <c r="H28" s="155">
        <f t="shared" si="0"/>
        <v>2.1111072648399012</v>
      </c>
      <c r="I28" s="158">
        <v>14351.3433108103</v>
      </c>
      <c r="J28" s="158">
        <v>3216.2244822085499</v>
      </c>
      <c r="K28" s="164">
        <v>2071.4650472490798</v>
      </c>
    </row>
    <row r="29" spans="1:11">
      <c r="A29" s="392"/>
      <c r="B29" s="395"/>
      <c r="C29" s="156" t="s">
        <v>102</v>
      </c>
      <c r="D29" s="157">
        <v>34890.637642689799</v>
      </c>
      <c r="E29" s="158">
        <v>20469.1857055029</v>
      </c>
      <c r="F29" s="158">
        <v>19238.0122944957</v>
      </c>
      <c r="G29" s="158">
        <v>37012.8596740469</v>
      </c>
      <c r="H29" s="155">
        <f t="shared" si="0"/>
        <v>1.8082233561492596</v>
      </c>
      <c r="I29" s="158">
        <v>4784.2642449859804</v>
      </c>
      <c r="J29" s="158">
        <v>2267.94676368416</v>
      </c>
      <c r="K29" s="164">
        <v>2184.47856224832</v>
      </c>
    </row>
    <row r="30" spans="1:11">
      <c r="A30" s="392"/>
      <c r="B30" s="395"/>
      <c r="C30" s="156" t="s">
        <v>103</v>
      </c>
      <c r="D30" s="157">
        <v>32305.139949568598</v>
      </c>
      <c r="E30" s="158">
        <v>21711.945373096401</v>
      </c>
      <c r="F30" s="158">
        <v>21400.656102675399</v>
      </c>
      <c r="G30" s="158">
        <v>61018.578749597298</v>
      </c>
      <c r="H30" s="155">
        <f t="shared" si="0"/>
        <v>2.8103690250255666</v>
      </c>
      <c r="I30" s="158">
        <v>23886.409423648998</v>
      </c>
      <c r="J30" s="158">
        <v>4053.8389292021402</v>
      </c>
      <c r="K30" s="164">
        <v>4142.0749701416898</v>
      </c>
    </row>
    <row r="31" spans="1:11">
      <c r="A31" s="392"/>
      <c r="B31" s="395"/>
      <c r="C31" s="156" t="s">
        <v>104</v>
      </c>
      <c r="D31" s="157">
        <v>26233.1255657726</v>
      </c>
      <c r="E31" s="158">
        <v>16934.688821895899</v>
      </c>
      <c r="F31" s="158">
        <v>14274.5685610208</v>
      </c>
      <c r="G31" s="158">
        <v>23879.455035351399</v>
      </c>
      <c r="H31" s="155">
        <f t="shared" si="0"/>
        <v>1.4100911617859895</v>
      </c>
      <c r="I31" s="158">
        <v>2695.7015882160999</v>
      </c>
      <c r="J31" s="158">
        <v>1650.94726101938</v>
      </c>
      <c r="K31" s="164">
        <v>1665.19260461567</v>
      </c>
    </row>
    <row r="32" spans="1:11">
      <c r="A32" s="392"/>
      <c r="B32" s="395"/>
      <c r="C32" s="156" t="s">
        <v>105</v>
      </c>
      <c r="D32" s="157">
        <v>36548.711453722899</v>
      </c>
      <c r="E32" s="158">
        <v>29379.481710721098</v>
      </c>
      <c r="F32" s="158">
        <v>24815.4639184642</v>
      </c>
      <c r="G32" s="158">
        <v>42085.845481826203</v>
      </c>
      <c r="H32" s="155">
        <f t="shared" si="0"/>
        <v>1.4324910798704908</v>
      </c>
      <c r="I32" s="158">
        <v>6986.0201856283802</v>
      </c>
      <c r="J32" s="158">
        <v>2744.0584085264099</v>
      </c>
      <c r="K32" s="164">
        <v>2818.7565555115002</v>
      </c>
    </row>
    <row r="33" spans="1:11">
      <c r="A33" s="392"/>
      <c r="B33" s="395"/>
      <c r="C33" s="156" t="s">
        <v>106</v>
      </c>
      <c r="D33" s="157">
        <v>25910.839230849801</v>
      </c>
      <c r="E33" s="158">
        <v>15032.128301582799</v>
      </c>
      <c r="F33" s="158">
        <v>10546.081763366899</v>
      </c>
      <c r="G33" s="158">
        <v>19910.9509660847</v>
      </c>
      <c r="H33" s="155">
        <f t="shared" si="0"/>
        <v>1.3245596742271144</v>
      </c>
      <c r="I33" s="158">
        <v>2755.6702444519901</v>
      </c>
      <c r="J33" s="158">
        <v>1008.55956134346</v>
      </c>
      <c r="K33" s="164">
        <v>982.24262183899998</v>
      </c>
    </row>
    <row r="34" spans="1:11">
      <c r="A34" s="392"/>
      <c r="B34" s="395"/>
      <c r="C34" s="156" t="s">
        <v>107</v>
      </c>
      <c r="D34" s="157">
        <v>27581.077329892501</v>
      </c>
      <c r="E34" s="158">
        <v>21299.0381424349</v>
      </c>
      <c r="F34" s="158">
        <v>19612.205819025399</v>
      </c>
      <c r="G34" s="158">
        <v>57752.4410967082</v>
      </c>
      <c r="H34" s="155">
        <f t="shared" si="0"/>
        <v>2.7115046562429397</v>
      </c>
      <c r="I34" s="158">
        <v>20425.930729021598</v>
      </c>
      <c r="J34" s="158">
        <v>2968.5184543718401</v>
      </c>
      <c r="K34" s="164">
        <v>2929.63338078177</v>
      </c>
    </row>
    <row r="35" spans="1:11">
      <c r="A35" s="392"/>
      <c r="B35" s="395"/>
      <c r="C35" s="156" t="s">
        <v>108</v>
      </c>
      <c r="D35" s="157">
        <v>20998.396762677399</v>
      </c>
      <c r="E35" s="158">
        <v>17639.932130553399</v>
      </c>
      <c r="F35" s="158">
        <v>14942.2884073353</v>
      </c>
      <c r="G35" s="158">
        <v>24596.246765488799</v>
      </c>
      <c r="H35" s="155">
        <f t="shared" si="0"/>
        <v>1.3943504194603251</v>
      </c>
      <c r="I35" s="158">
        <v>3084.0884866280498</v>
      </c>
      <c r="J35" s="158">
        <v>766.69571866362196</v>
      </c>
      <c r="K35" s="164">
        <v>763.27252078129698</v>
      </c>
    </row>
    <row r="36" spans="1:11">
      <c r="A36" s="392"/>
      <c r="B36" s="395"/>
      <c r="C36" s="156" t="s">
        <v>109</v>
      </c>
      <c r="D36" s="157">
        <v>24970.395765637</v>
      </c>
      <c r="E36" s="158">
        <v>16118.5603019762</v>
      </c>
      <c r="F36" s="158">
        <v>13173.689287809901</v>
      </c>
      <c r="G36" s="158">
        <v>23825.785300724299</v>
      </c>
      <c r="H36" s="155">
        <f t="shared" si="0"/>
        <v>1.4781583996557783</v>
      </c>
      <c r="I36" s="158">
        <v>2776.4445943196702</v>
      </c>
      <c r="J36" s="158">
        <v>1570.49305598362</v>
      </c>
      <c r="K36" s="164">
        <v>1496.2459175781901</v>
      </c>
    </row>
    <row r="37" spans="1:11">
      <c r="A37" s="392"/>
      <c r="B37" s="395"/>
      <c r="C37" s="156" t="s">
        <v>110</v>
      </c>
      <c r="D37" s="157">
        <v>29987.811727029301</v>
      </c>
      <c r="E37" s="158">
        <v>29601.0351636823</v>
      </c>
      <c r="F37" s="158">
        <v>27450.160407957399</v>
      </c>
      <c r="G37" s="158">
        <v>35794.107085457697</v>
      </c>
      <c r="H37" s="155">
        <f t="shared" si="0"/>
        <v>1.2092180860409139</v>
      </c>
      <c r="I37" s="158">
        <v>10752.926508619699</v>
      </c>
      <c r="J37" s="158">
        <v>1459.6771703305801</v>
      </c>
      <c r="K37" s="164">
        <v>1483.40492013725</v>
      </c>
    </row>
    <row r="38" spans="1:11">
      <c r="A38" s="392"/>
      <c r="B38" s="395"/>
      <c r="C38" s="156" t="s">
        <v>111</v>
      </c>
      <c r="D38" s="157">
        <v>41090.667031325502</v>
      </c>
      <c r="E38" s="158">
        <v>37066.005037023198</v>
      </c>
      <c r="F38" s="158">
        <v>33594.134327840002</v>
      </c>
      <c r="G38" s="158">
        <v>50008.035083451003</v>
      </c>
      <c r="H38" s="155">
        <f t="shared" si="0"/>
        <v>1.3491617193031922</v>
      </c>
      <c r="I38" s="158">
        <v>10395.2550773722</v>
      </c>
      <c r="J38" s="158">
        <v>2166.0782184620198</v>
      </c>
      <c r="K38" s="164">
        <v>2140.0560979853499</v>
      </c>
    </row>
    <row r="39" spans="1:11">
      <c r="A39" s="392"/>
      <c r="B39" s="395"/>
      <c r="C39" s="156" t="s">
        <v>112</v>
      </c>
      <c r="D39" s="157">
        <v>34050.662221742103</v>
      </c>
      <c r="E39" s="158">
        <v>25432.278804153299</v>
      </c>
      <c r="F39" s="158">
        <v>19548.065489227502</v>
      </c>
      <c r="G39" s="158">
        <v>39157.612051449403</v>
      </c>
      <c r="H39" s="155">
        <f t="shared" si="0"/>
        <v>1.5396816130001942</v>
      </c>
      <c r="I39" s="158">
        <v>9549.2549737907593</v>
      </c>
      <c r="J39" s="158">
        <v>1945.6518801842101</v>
      </c>
      <c r="K39" s="164">
        <v>2095.6374709562101</v>
      </c>
    </row>
    <row r="40" spans="1:11">
      <c r="A40" s="392"/>
      <c r="B40" s="395"/>
      <c r="C40" s="156" t="s">
        <v>113</v>
      </c>
      <c r="D40" s="157">
        <v>9318.6653188027994</v>
      </c>
      <c r="E40" s="158">
        <v>7213.2412996663797</v>
      </c>
      <c r="F40" s="158">
        <v>7049.4930362784298</v>
      </c>
      <c r="G40" s="158">
        <v>23554.343831175702</v>
      </c>
      <c r="H40" s="155">
        <f t="shared" si="0"/>
        <v>3.2654312884646068</v>
      </c>
      <c r="I40" s="158">
        <v>10070.8850159578</v>
      </c>
      <c r="J40" s="158">
        <v>1601.96111530759</v>
      </c>
      <c r="K40" s="164">
        <v>2414.8716238844199</v>
      </c>
    </row>
    <row r="41" spans="1:11" s="145" customFormat="1">
      <c r="A41" s="392"/>
      <c r="B41" s="395"/>
      <c r="C41" s="156" t="s">
        <v>63</v>
      </c>
      <c r="D41" s="159">
        <v>410353.51097496803</v>
      </c>
      <c r="E41" s="160">
        <v>306493.24703922402</v>
      </c>
      <c r="F41" s="160">
        <v>270895.64867251</v>
      </c>
      <c r="G41" s="160">
        <v>540864.29328058998</v>
      </c>
      <c r="H41" s="161">
        <f t="shared" si="0"/>
        <v>1.7646858405704837</v>
      </c>
      <c r="I41" s="160">
        <v>141908.66396805699</v>
      </c>
      <c r="J41" s="160">
        <v>30974.6140073307</v>
      </c>
      <c r="K41" s="165">
        <v>30602.675139016101</v>
      </c>
    </row>
    <row r="42" spans="1:11">
      <c r="A42" s="392"/>
      <c r="B42" s="395" t="s">
        <v>69</v>
      </c>
      <c r="C42" s="156" t="s">
        <v>114</v>
      </c>
      <c r="D42" s="157">
        <v>9225.7308956448996</v>
      </c>
      <c r="E42" s="158">
        <v>4281.5022335968297</v>
      </c>
      <c r="F42" s="158">
        <v>4281.5022335968297</v>
      </c>
      <c r="G42" s="158">
        <v>18399.400282517701</v>
      </c>
      <c r="H42" s="155">
        <f t="shared" si="0"/>
        <v>4.2974169528952046</v>
      </c>
      <c r="I42" s="158">
        <v>11644.1957725743</v>
      </c>
      <c r="J42" s="158">
        <v>552.39582081694198</v>
      </c>
      <c r="K42" s="164">
        <v>535.60239700985005</v>
      </c>
    </row>
    <row r="43" spans="1:11">
      <c r="A43" s="392"/>
      <c r="B43" s="395"/>
      <c r="C43" s="156" t="s">
        <v>115</v>
      </c>
      <c r="D43" s="157">
        <v>26525.017869674</v>
      </c>
      <c r="E43" s="158">
        <v>11849.241354116401</v>
      </c>
      <c r="F43" s="158">
        <v>9699.0522551865997</v>
      </c>
      <c r="G43" s="158">
        <v>19154.6058270434</v>
      </c>
      <c r="H43" s="155">
        <f t="shared" si="0"/>
        <v>1.6165259238633984</v>
      </c>
      <c r="I43" s="158">
        <v>6790.7957170338696</v>
      </c>
      <c r="J43" s="158">
        <v>968.322928027893</v>
      </c>
      <c r="K43" s="164">
        <v>858.45363550549905</v>
      </c>
    </row>
    <row r="44" spans="1:11" ht="33">
      <c r="A44" s="392"/>
      <c r="B44" s="395"/>
      <c r="C44" s="156" t="s">
        <v>116</v>
      </c>
      <c r="D44" s="157">
        <v>10391.0468299115</v>
      </c>
      <c r="E44" s="158">
        <v>4855.8384268366799</v>
      </c>
      <c r="F44" s="158">
        <v>4466.9023799133001</v>
      </c>
      <c r="G44" s="158">
        <v>13475.025437972899</v>
      </c>
      <c r="H44" s="155">
        <f t="shared" si="0"/>
        <v>2.7750151989202738</v>
      </c>
      <c r="I44" s="158">
        <v>8271.4889413505407</v>
      </c>
      <c r="J44" s="158">
        <v>915.73103426597697</v>
      </c>
      <c r="K44" s="164">
        <v>907.62230740474001</v>
      </c>
    </row>
    <row r="45" spans="1:11">
      <c r="A45" s="392"/>
      <c r="B45" s="395"/>
      <c r="C45" s="156" t="s">
        <v>117</v>
      </c>
      <c r="D45" s="157">
        <v>3921.4671136981101</v>
      </c>
      <c r="E45" s="158">
        <v>2024.0511919877999</v>
      </c>
      <c r="F45" s="158">
        <v>1937.3443071848701</v>
      </c>
      <c r="G45" s="158">
        <v>5383.0316623839199</v>
      </c>
      <c r="H45" s="155">
        <f t="shared" si="0"/>
        <v>2.6595333575023363</v>
      </c>
      <c r="I45" s="158">
        <v>3489.4481795972802</v>
      </c>
      <c r="J45" s="158">
        <v>325.44143346017302</v>
      </c>
      <c r="K45" s="164">
        <v>1143.43573297734</v>
      </c>
    </row>
    <row r="46" spans="1:11">
      <c r="A46" s="392"/>
      <c r="B46" s="395"/>
      <c r="C46" s="156" t="s">
        <v>118</v>
      </c>
      <c r="D46" s="157">
        <v>17083.5161507675</v>
      </c>
      <c r="E46" s="158">
        <v>11349.735575799599</v>
      </c>
      <c r="F46" s="158">
        <v>10667.6300946515</v>
      </c>
      <c r="G46" s="158">
        <v>33672.946362807903</v>
      </c>
      <c r="H46" s="155">
        <f t="shared" si="0"/>
        <v>2.9668485347453228</v>
      </c>
      <c r="I46" s="158">
        <v>18372.705238252001</v>
      </c>
      <c r="J46" s="158">
        <v>2064.1866326050599</v>
      </c>
      <c r="K46" s="164">
        <v>2066.6180710848798</v>
      </c>
    </row>
    <row r="47" spans="1:11">
      <c r="A47" s="392"/>
      <c r="B47" s="395"/>
      <c r="C47" s="156" t="s">
        <v>119</v>
      </c>
      <c r="D47" s="157">
        <v>580.27124721217206</v>
      </c>
      <c r="E47" s="158">
        <v>268.454144799191</v>
      </c>
      <c r="F47" s="158">
        <v>66.695645216372299</v>
      </c>
      <c r="G47" s="158">
        <v>23.777512504628501</v>
      </c>
      <c r="H47" s="155">
        <f t="shared" si="0"/>
        <v>8.8571970167994798E-2</v>
      </c>
      <c r="I47" s="158">
        <v>40.9516640174405</v>
      </c>
      <c r="J47" s="166"/>
      <c r="K47" s="167"/>
    </row>
    <row r="48" spans="1:11">
      <c r="A48" s="392"/>
      <c r="B48" s="395"/>
      <c r="C48" s="156" t="s">
        <v>120</v>
      </c>
      <c r="D48" s="157">
        <v>25335.575230404</v>
      </c>
      <c r="E48" s="158">
        <v>11731.7643138934</v>
      </c>
      <c r="F48" s="158">
        <v>11386.7843897036</v>
      </c>
      <c r="G48" s="158">
        <v>32046.5465172636</v>
      </c>
      <c r="H48" s="155">
        <f t="shared" si="0"/>
        <v>2.7316050390913769</v>
      </c>
      <c r="I48" s="158">
        <v>15399.965908592099</v>
      </c>
      <c r="J48" s="158">
        <v>2315.5041064369302</v>
      </c>
      <c r="K48" s="164">
        <v>1930.3820342961101</v>
      </c>
    </row>
    <row r="49" spans="1:11">
      <c r="A49" s="392"/>
      <c r="B49" s="395"/>
      <c r="C49" s="156" t="s">
        <v>121</v>
      </c>
      <c r="D49" s="157">
        <v>7572.3886295869297</v>
      </c>
      <c r="E49" s="158">
        <v>4051.9945225407801</v>
      </c>
      <c r="F49" s="158">
        <v>3780.9080118506199</v>
      </c>
      <c r="G49" s="158">
        <v>9775.2755597512096</v>
      </c>
      <c r="H49" s="155">
        <f t="shared" si="0"/>
        <v>2.4124602107363362</v>
      </c>
      <c r="I49" s="158">
        <v>5009.3685852548397</v>
      </c>
      <c r="J49" s="158">
        <v>572.18759593272603</v>
      </c>
      <c r="K49" s="164">
        <v>545.77610342184096</v>
      </c>
    </row>
    <row r="50" spans="1:11" ht="33">
      <c r="A50" s="392"/>
      <c r="B50" s="395"/>
      <c r="C50" s="156" t="s">
        <v>122</v>
      </c>
      <c r="D50" s="157">
        <v>8843.4816199453307</v>
      </c>
      <c r="E50" s="158">
        <v>3725.6315979429</v>
      </c>
      <c r="F50" s="158">
        <v>3162.9665929129401</v>
      </c>
      <c r="G50" s="158">
        <v>5065.3476670463997</v>
      </c>
      <c r="H50" s="155">
        <f t="shared" si="0"/>
        <v>1.3595943490073525</v>
      </c>
      <c r="I50" s="158">
        <v>1818.03863964384</v>
      </c>
      <c r="J50" s="158">
        <v>462.00577748436598</v>
      </c>
      <c r="K50" s="164">
        <v>462.90748274801399</v>
      </c>
    </row>
    <row r="51" spans="1:11">
      <c r="A51" s="392"/>
      <c r="B51" s="395"/>
      <c r="C51" s="156" t="s">
        <v>123</v>
      </c>
      <c r="D51" s="157">
        <v>14508.8837149394</v>
      </c>
      <c r="E51" s="158">
        <v>5769.3794025888801</v>
      </c>
      <c r="F51" s="158">
        <v>5160.3817318575502</v>
      </c>
      <c r="G51" s="158">
        <v>9010.4488828920294</v>
      </c>
      <c r="H51" s="155">
        <f t="shared" si="0"/>
        <v>1.5617709036172576</v>
      </c>
      <c r="I51" s="158">
        <v>4092.1493827887398</v>
      </c>
      <c r="J51" s="158">
        <v>768.72823250449596</v>
      </c>
      <c r="K51" s="164">
        <v>736.01927724207201</v>
      </c>
    </row>
    <row r="52" spans="1:11">
      <c r="A52" s="392"/>
      <c r="B52" s="395"/>
      <c r="C52" s="156" t="s">
        <v>124</v>
      </c>
      <c r="D52" s="157">
        <v>21739.178436416802</v>
      </c>
      <c r="E52" s="158">
        <v>10505.298103777101</v>
      </c>
      <c r="F52" s="158">
        <v>9208.6945515678108</v>
      </c>
      <c r="G52" s="158">
        <v>17327.6212645747</v>
      </c>
      <c r="H52" s="155">
        <f t="shared" si="0"/>
        <v>1.649417379059875</v>
      </c>
      <c r="I52" s="158">
        <v>8078.3994248050403</v>
      </c>
      <c r="J52" s="158">
        <v>1318.87026665551</v>
      </c>
      <c r="K52" s="164">
        <v>1227.42593025574</v>
      </c>
    </row>
    <row r="53" spans="1:11">
      <c r="A53" s="392"/>
      <c r="B53" s="395"/>
      <c r="C53" s="156" t="s">
        <v>125</v>
      </c>
      <c r="D53" s="157">
        <v>7494.2778569920301</v>
      </c>
      <c r="E53" s="158">
        <v>2711.1231847311201</v>
      </c>
      <c r="F53" s="158">
        <v>2520.3955389523999</v>
      </c>
      <c r="G53" s="158">
        <v>6571.5687030835097</v>
      </c>
      <c r="H53" s="155">
        <f t="shared" si="0"/>
        <v>2.4239284810421684</v>
      </c>
      <c r="I53" s="158">
        <v>2941.34500207475</v>
      </c>
      <c r="J53" s="158">
        <v>398.84636102229399</v>
      </c>
      <c r="K53" s="164">
        <v>378.77513217495402</v>
      </c>
    </row>
    <row r="54" spans="1:11" s="145" customFormat="1">
      <c r="A54" s="392"/>
      <c r="B54" s="395"/>
      <c r="C54" s="156" t="s">
        <v>63</v>
      </c>
      <c r="D54" s="159">
        <v>153220.835595193</v>
      </c>
      <c r="E54" s="160">
        <v>73124.014052610597</v>
      </c>
      <c r="F54" s="160">
        <v>66339.257732594502</v>
      </c>
      <c r="G54" s="160">
        <v>169905.59567984199</v>
      </c>
      <c r="H54" s="161">
        <f t="shared" si="0"/>
        <v>2.323526653741955</v>
      </c>
      <c r="I54" s="160">
        <v>85948.852455984699</v>
      </c>
      <c r="J54" s="160">
        <v>10662.220189212399</v>
      </c>
      <c r="K54" s="165">
        <v>10793.018104121</v>
      </c>
    </row>
    <row r="55" spans="1:11">
      <c r="A55" s="392"/>
      <c r="B55" s="395" t="s">
        <v>70</v>
      </c>
      <c r="C55" s="156" t="s">
        <v>126</v>
      </c>
      <c r="D55" s="157">
        <v>34492.860362360101</v>
      </c>
      <c r="E55" s="158">
        <v>17062.567546621201</v>
      </c>
      <c r="F55" s="158">
        <v>14303.4694858235</v>
      </c>
      <c r="G55" s="158">
        <v>27294.917460856501</v>
      </c>
      <c r="H55" s="155">
        <f t="shared" si="0"/>
        <v>1.5996957894101671</v>
      </c>
      <c r="I55" s="158">
        <v>3780.3976128102599</v>
      </c>
      <c r="J55" s="158">
        <v>1917.71031078392</v>
      </c>
      <c r="K55" s="164">
        <v>1989.41300885033</v>
      </c>
    </row>
    <row r="56" spans="1:11">
      <c r="A56" s="392"/>
      <c r="B56" s="395"/>
      <c r="C56" s="156" t="s">
        <v>127</v>
      </c>
      <c r="D56" s="157">
        <v>34299.680280886598</v>
      </c>
      <c r="E56" s="158">
        <v>26870.2600056583</v>
      </c>
      <c r="F56" s="158">
        <v>23934.880038449101</v>
      </c>
      <c r="G56" s="158">
        <v>49217.879440930097</v>
      </c>
      <c r="H56" s="155">
        <f t="shared" si="0"/>
        <v>1.8316860138519637</v>
      </c>
      <c r="I56" s="158">
        <v>15175.083052431301</v>
      </c>
      <c r="J56" s="158">
        <v>3530.03561611942</v>
      </c>
      <c r="K56" s="164">
        <v>4591.2418608532798</v>
      </c>
    </row>
    <row r="57" spans="1:11">
      <c r="A57" s="392"/>
      <c r="B57" s="395"/>
      <c r="C57" s="156" t="s">
        <v>128</v>
      </c>
      <c r="D57" s="157">
        <v>20783.299124967099</v>
      </c>
      <c r="E57" s="158">
        <v>16433.2443715839</v>
      </c>
      <c r="F57" s="158">
        <v>11333.1816688583</v>
      </c>
      <c r="G57" s="158">
        <v>19438.899898625201</v>
      </c>
      <c r="H57" s="155">
        <f t="shared" si="0"/>
        <v>1.1829009207846157</v>
      </c>
      <c r="I57" s="158">
        <v>3850.4880277909701</v>
      </c>
      <c r="J57" s="158">
        <v>1816.85689578907</v>
      </c>
      <c r="K57" s="164">
        <v>1834.9450286994499</v>
      </c>
    </row>
    <row r="58" spans="1:11">
      <c r="A58" s="392"/>
      <c r="B58" s="395"/>
      <c r="C58" s="156" t="s">
        <v>129</v>
      </c>
      <c r="D58" s="157">
        <v>6573.4831500642504</v>
      </c>
      <c r="E58" s="158">
        <v>4102.09816247459</v>
      </c>
      <c r="F58" s="158">
        <v>1771.0117078599901</v>
      </c>
      <c r="G58" s="158">
        <v>3025.6815092363499</v>
      </c>
      <c r="H58" s="155">
        <f t="shared" si="0"/>
        <v>0.73759363852256232</v>
      </c>
      <c r="I58" s="158">
        <v>0</v>
      </c>
      <c r="J58" s="158">
        <v>266.80170007420298</v>
      </c>
      <c r="K58" s="164">
        <v>175.843417803042</v>
      </c>
    </row>
    <row r="59" spans="1:11">
      <c r="A59" s="392"/>
      <c r="B59" s="395"/>
      <c r="C59" s="156" t="s">
        <v>70</v>
      </c>
      <c r="D59" s="157">
        <v>1689.1366752339</v>
      </c>
      <c r="E59" s="158">
        <v>601.658875335576</v>
      </c>
      <c r="F59" s="158">
        <v>501.38214127313</v>
      </c>
      <c r="G59" s="158">
        <v>655.01100034610204</v>
      </c>
      <c r="H59" s="155">
        <f t="shared" si="0"/>
        <v>1.0886750402888494</v>
      </c>
      <c r="I59" s="158">
        <v>195.562433089047</v>
      </c>
      <c r="J59" s="158">
        <v>59.096191278241001</v>
      </c>
      <c r="K59" s="164">
        <v>56.329554091085001</v>
      </c>
    </row>
    <row r="60" spans="1:11">
      <c r="A60" s="392"/>
      <c r="B60" s="395"/>
      <c r="C60" s="156" t="s">
        <v>130</v>
      </c>
      <c r="D60" s="157">
        <v>21982.8428280486</v>
      </c>
      <c r="E60" s="158">
        <v>17861.5999125136</v>
      </c>
      <c r="F60" s="158">
        <v>12863.530694768</v>
      </c>
      <c r="G60" s="158">
        <v>27871.224639546199</v>
      </c>
      <c r="H60" s="155">
        <f t="shared" si="0"/>
        <v>1.5603991118410387</v>
      </c>
      <c r="I60" s="158">
        <v>7961.1323281638397</v>
      </c>
      <c r="J60" s="158">
        <v>1804.57194739334</v>
      </c>
      <c r="K60" s="164">
        <v>1759.1876939855099</v>
      </c>
    </row>
    <row r="61" spans="1:11" s="145" customFormat="1">
      <c r="A61" s="392"/>
      <c r="B61" s="395"/>
      <c r="C61" s="156" t="s">
        <v>63</v>
      </c>
      <c r="D61" s="159">
        <v>119821.30242156101</v>
      </c>
      <c r="E61" s="160">
        <v>82931.428874187099</v>
      </c>
      <c r="F61" s="160">
        <v>64707.455737032004</v>
      </c>
      <c r="G61" s="160">
        <v>127503.613949541</v>
      </c>
      <c r="H61" s="161">
        <f t="shared" si="0"/>
        <v>1.537458303569966</v>
      </c>
      <c r="I61" s="160">
        <v>30962.663454285499</v>
      </c>
      <c r="J61" s="160">
        <v>9395.0726614382002</v>
      </c>
      <c r="K61" s="165">
        <v>10406.960564282699</v>
      </c>
    </row>
    <row r="62" spans="1:11">
      <c r="A62" s="392"/>
      <c r="B62" s="395" t="s">
        <v>71</v>
      </c>
      <c r="C62" s="156" t="s">
        <v>131</v>
      </c>
      <c r="D62" s="157">
        <v>17458.919888989902</v>
      </c>
      <c r="E62" s="158">
        <v>9319.5416257803299</v>
      </c>
      <c r="F62" s="158">
        <v>9067.7995115627109</v>
      </c>
      <c r="G62" s="158">
        <v>26319.313456549899</v>
      </c>
      <c r="H62" s="155">
        <f t="shared" si="0"/>
        <v>2.8240995655562799</v>
      </c>
      <c r="I62" s="158">
        <v>9597.3784988019597</v>
      </c>
      <c r="J62" s="158">
        <v>1755.00559707809</v>
      </c>
      <c r="K62" s="164">
        <v>1699.70209910162</v>
      </c>
    </row>
    <row r="63" spans="1:11">
      <c r="A63" s="392"/>
      <c r="B63" s="395"/>
      <c r="C63" s="156" t="s">
        <v>132</v>
      </c>
      <c r="D63" s="157">
        <v>17693.794927513602</v>
      </c>
      <c r="E63" s="158">
        <v>13792.3606056673</v>
      </c>
      <c r="F63" s="158">
        <v>13016.2507315771</v>
      </c>
      <c r="G63" s="158">
        <v>46876.031716458601</v>
      </c>
      <c r="H63" s="155">
        <f t="shared" si="0"/>
        <v>3.3986953398823676</v>
      </c>
      <c r="I63" s="158">
        <v>21450.709895109801</v>
      </c>
      <c r="J63" s="158">
        <v>2557.2724260530699</v>
      </c>
      <c r="K63" s="164">
        <v>2604.1136049451502</v>
      </c>
    </row>
    <row r="64" spans="1:11">
      <c r="A64" s="392"/>
      <c r="B64" s="395"/>
      <c r="C64" s="156" t="s">
        <v>133</v>
      </c>
      <c r="D64" s="157">
        <v>10476.959742438999</v>
      </c>
      <c r="E64" s="158">
        <v>6417.7863902913796</v>
      </c>
      <c r="F64" s="158">
        <v>5935.8823399551102</v>
      </c>
      <c r="G64" s="158">
        <v>19832.442801269</v>
      </c>
      <c r="H64" s="155">
        <f t="shared" si="0"/>
        <v>3.0902310540081048</v>
      </c>
      <c r="I64" s="158">
        <v>9540.4005035189803</v>
      </c>
      <c r="J64" s="158">
        <v>1199.01017568263</v>
      </c>
      <c r="K64" s="164">
        <v>1131.7152956309501</v>
      </c>
    </row>
    <row r="65" spans="1:11" ht="33">
      <c r="A65" s="392"/>
      <c r="B65" s="395"/>
      <c r="C65" s="156" t="s">
        <v>134</v>
      </c>
      <c r="D65" s="157">
        <v>10462.120457430399</v>
      </c>
      <c r="E65" s="158">
        <v>7233.7122330791799</v>
      </c>
      <c r="F65" s="158">
        <v>6432.3956936330596</v>
      </c>
      <c r="G65" s="158">
        <v>22424.955357945299</v>
      </c>
      <c r="H65" s="155">
        <f t="shared" si="0"/>
        <v>3.1000618541884752</v>
      </c>
      <c r="I65" s="158">
        <v>11349.585537773501</v>
      </c>
      <c r="J65" s="158">
        <v>1010.4243769677699</v>
      </c>
      <c r="K65" s="164">
        <v>973.20186630744195</v>
      </c>
    </row>
    <row r="66" spans="1:11">
      <c r="A66" s="392"/>
      <c r="B66" s="395"/>
      <c r="C66" s="156" t="s">
        <v>135</v>
      </c>
      <c r="D66" s="157">
        <v>19614.563947906801</v>
      </c>
      <c r="E66" s="158">
        <v>12540.040972458401</v>
      </c>
      <c r="F66" s="158">
        <v>12355.776003877399</v>
      </c>
      <c r="G66" s="158">
        <v>38764.238576335199</v>
      </c>
      <c r="H66" s="155">
        <f t="shared" si="0"/>
        <v>3.0912369952755983</v>
      </c>
      <c r="I66" s="158">
        <v>16742.764313822201</v>
      </c>
      <c r="J66" s="158">
        <v>2063.4114463568299</v>
      </c>
      <c r="K66" s="164">
        <v>1945.20383708397</v>
      </c>
    </row>
    <row r="67" spans="1:11">
      <c r="A67" s="392"/>
      <c r="B67" s="395"/>
      <c r="C67" s="156" t="s">
        <v>136</v>
      </c>
      <c r="D67" s="157">
        <v>19348.6971713856</v>
      </c>
      <c r="E67" s="158">
        <v>14376.7991824171</v>
      </c>
      <c r="F67" s="158">
        <v>13309.0102661984</v>
      </c>
      <c r="G67" s="158">
        <v>46221.372245724902</v>
      </c>
      <c r="H67" s="155">
        <f t="shared" si="0"/>
        <v>3.2149974176626102</v>
      </c>
      <c r="I67" s="158">
        <v>26259.713418285199</v>
      </c>
      <c r="J67" s="158">
        <v>2205.9836452824502</v>
      </c>
      <c r="K67" s="164">
        <v>2427.4239707506199</v>
      </c>
    </row>
    <row r="68" spans="1:11">
      <c r="A68" s="392"/>
      <c r="B68" s="395"/>
      <c r="C68" s="156" t="s">
        <v>137</v>
      </c>
      <c r="D68" s="157">
        <v>26366.646195888901</v>
      </c>
      <c r="E68" s="158">
        <v>22616.632073611901</v>
      </c>
      <c r="F68" s="158">
        <v>19115.340634579799</v>
      </c>
      <c r="G68" s="158">
        <v>40683.608225510397</v>
      </c>
      <c r="H68" s="155">
        <f t="shared" ref="H68:H131" si="1">IFERROR(G68/E68,"")</f>
        <v>1.7988358343140867</v>
      </c>
      <c r="I68" s="158">
        <v>15373.19309538</v>
      </c>
      <c r="J68" s="158">
        <v>2694.57888431232</v>
      </c>
      <c r="K68" s="164">
        <v>2657.0083921784699</v>
      </c>
    </row>
    <row r="69" spans="1:11">
      <c r="A69" s="392"/>
      <c r="B69" s="395"/>
      <c r="C69" s="156" t="s">
        <v>205</v>
      </c>
      <c r="D69" s="157">
        <v>8341.4228333643205</v>
      </c>
      <c r="E69" s="158">
        <v>4984.7396662083902</v>
      </c>
      <c r="F69" s="158">
        <v>4437.0118200295601</v>
      </c>
      <c r="G69" s="158">
        <v>12358.045034394599</v>
      </c>
      <c r="H69" s="155">
        <f t="shared" si="1"/>
        <v>2.479175616365672</v>
      </c>
      <c r="I69" s="158">
        <v>5538.6316892069099</v>
      </c>
      <c r="J69" s="158">
        <v>909.28583680110398</v>
      </c>
      <c r="K69" s="164">
        <v>886.48502249072101</v>
      </c>
    </row>
    <row r="70" spans="1:11" s="145" customFormat="1">
      <c r="A70" s="392"/>
      <c r="B70" s="395"/>
      <c r="C70" s="156" t="s">
        <v>63</v>
      </c>
      <c r="D70" s="159">
        <v>129763.125164918</v>
      </c>
      <c r="E70" s="160">
        <v>91281.612749513806</v>
      </c>
      <c r="F70" s="160">
        <v>83669.467001413199</v>
      </c>
      <c r="G70" s="160">
        <v>253480.007414188</v>
      </c>
      <c r="H70" s="161">
        <f t="shared" si="1"/>
        <v>2.7769010623175929</v>
      </c>
      <c r="I70" s="160">
        <v>115852.376951898</v>
      </c>
      <c r="J70" s="160">
        <v>14394.972388534299</v>
      </c>
      <c r="K70" s="165">
        <v>14324.854088488901</v>
      </c>
    </row>
    <row r="71" spans="1:11">
      <c r="A71" s="392"/>
      <c r="B71" s="395" t="s">
        <v>202</v>
      </c>
      <c r="C71" s="156" t="s">
        <v>139</v>
      </c>
      <c r="D71" s="157">
        <v>6688.8350022415598</v>
      </c>
      <c r="E71" s="158">
        <v>3717.1714297537201</v>
      </c>
      <c r="F71" s="158">
        <v>3646.5838845757798</v>
      </c>
      <c r="G71" s="158">
        <v>9300.6941311969094</v>
      </c>
      <c r="H71" s="155">
        <f t="shared" si="1"/>
        <v>2.5020891037605772</v>
      </c>
      <c r="I71" s="158">
        <v>6667.9345173314296</v>
      </c>
      <c r="J71" s="158">
        <v>594.40589874779096</v>
      </c>
      <c r="K71" s="164">
        <v>562.04394765779898</v>
      </c>
    </row>
    <row r="72" spans="1:11">
      <c r="A72" s="392"/>
      <c r="B72" s="395"/>
      <c r="C72" s="156" t="s">
        <v>140</v>
      </c>
      <c r="D72" s="157">
        <v>10220.5716320179</v>
      </c>
      <c r="E72" s="158">
        <v>5208.6520477874301</v>
      </c>
      <c r="F72" s="158">
        <v>2672.9867962594799</v>
      </c>
      <c r="G72" s="158">
        <v>6174.6925849884301</v>
      </c>
      <c r="H72" s="155">
        <f t="shared" si="1"/>
        <v>1.1854684337402346</v>
      </c>
      <c r="I72" s="158">
        <v>3576.75693954696</v>
      </c>
      <c r="J72" s="158">
        <v>554.503568412297</v>
      </c>
      <c r="K72" s="164">
        <v>545.94555637030601</v>
      </c>
    </row>
    <row r="73" spans="1:11">
      <c r="A73" s="392"/>
      <c r="B73" s="395"/>
      <c r="C73" s="156" t="s">
        <v>141</v>
      </c>
      <c r="D73" s="157">
        <v>32021.009568614401</v>
      </c>
      <c r="E73" s="158">
        <v>19321.733935834502</v>
      </c>
      <c r="F73" s="158">
        <v>18663.7625767073</v>
      </c>
      <c r="G73" s="158">
        <v>75150.709488370296</v>
      </c>
      <c r="H73" s="155">
        <f t="shared" si="1"/>
        <v>3.8894392055049565</v>
      </c>
      <c r="I73" s="158">
        <v>36473.798052661303</v>
      </c>
      <c r="J73" s="158">
        <v>3738.4588108389999</v>
      </c>
      <c r="K73" s="164">
        <v>3397.2388516197002</v>
      </c>
    </row>
    <row r="74" spans="1:11">
      <c r="A74" s="392"/>
      <c r="B74" s="395"/>
      <c r="C74" s="156" t="s">
        <v>142</v>
      </c>
      <c r="D74" s="157">
        <v>15679.8541689754</v>
      </c>
      <c r="E74" s="158">
        <v>10435.491513311101</v>
      </c>
      <c r="F74" s="158">
        <v>10253.128864235099</v>
      </c>
      <c r="G74" s="158">
        <v>31065.3005070578</v>
      </c>
      <c r="H74" s="155">
        <f t="shared" si="1"/>
        <v>2.9768890585970129</v>
      </c>
      <c r="I74" s="158">
        <v>17087.458295722401</v>
      </c>
      <c r="J74" s="158">
        <v>1200.3797074166</v>
      </c>
      <c r="K74" s="164">
        <v>1158.8451559048899</v>
      </c>
    </row>
    <row r="75" spans="1:11">
      <c r="A75" s="392"/>
      <c r="B75" s="395"/>
      <c r="C75" s="156" t="s">
        <v>143</v>
      </c>
      <c r="D75" s="157">
        <v>9194.1189065771905</v>
      </c>
      <c r="E75" s="158">
        <v>5103.0518219025698</v>
      </c>
      <c r="F75" s="158">
        <v>5090.8005587265498</v>
      </c>
      <c r="G75" s="158">
        <v>16465.756092029598</v>
      </c>
      <c r="H75" s="155">
        <f t="shared" si="1"/>
        <v>3.226648810689654</v>
      </c>
      <c r="I75" s="158">
        <v>11063.467349509499</v>
      </c>
      <c r="J75" s="158">
        <v>911.62126981121696</v>
      </c>
      <c r="K75" s="164">
        <v>837.93078248915901</v>
      </c>
    </row>
    <row r="76" spans="1:11">
      <c r="A76" s="392"/>
      <c r="B76" s="395"/>
      <c r="C76" s="156" t="s">
        <v>144</v>
      </c>
      <c r="D76" s="157">
        <v>15234.2348693517</v>
      </c>
      <c r="E76" s="158">
        <v>7971.6615578758501</v>
      </c>
      <c r="F76" s="158">
        <v>7875.3961496787997</v>
      </c>
      <c r="G76" s="158">
        <v>20198.811286222601</v>
      </c>
      <c r="H76" s="155">
        <f t="shared" si="1"/>
        <v>2.5338269995000675</v>
      </c>
      <c r="I76" s="158">
        <v>9080.1475229312491</v>
      </c>
      <c r="J76" s="158">
        <v>1160.5280113169599</v>
      </c>
      <c r="K76" s="164">
        <v>1196.2129914454099</v>
      </c>
    </row>
    <row r="77" spans="1:11">
      <c r="A77" s="392"/>
      <c r="B77" s="395"/>
      <c r="C77" s="156" t="s">
        <v>145</v>
      </c>
      <c r="D77" s="157">
        <v>26045.7293832172</v>
      </c>
      <c r="E77" s="158">
        <v>31326.512687664701</v>
      </c>
      <c r="F77" s="158">
        <v>30915.5334849961</v>
      </c>
      <c r="G77" s="158">
        <v>48616.910798530203</v>
      </c>
      <c r="H77" s="155">
        <f t="shared" si="1"/>
        <v>1.5519413629999699</v>
      </c>
      <c r="I77" s="158">
        <v>19837.327528472299</v>
      </c>
      <c r="J77" s="158">
        <v>3299.6389236129498</v>
      </c>
      <c r="K77" s="164">
        <v>3152.9555103083599</v>
      </c>
    </row>
    <row r="78" spans="1:11">
      <c r="A78" s="392"/>
      <c r="B78" s="395"/>
      <c r="C78" s="156" t="s">
        <v>146</v>
      </c>
      <c r="D78" s="157">
        <v>10515.633112613101</v>
      </c>
      <c r="E78" s="158">
        <v>7582.9949865443295</v>
      </c>
      <c r="F78" s="158">
        <v>6987.1984918931103</v>
      </c>
      <c r="G78" s="158">
        <v>13991.5050544184</v>
      </c>
      <c r="H78" s="155">
        <f t="shared" si="1"/>
        <v>1.8451159573817038</v>
      </c>
      <c r="I78" s="158">
        <v>5468.5703906749804</v>
      </c>
      <c r="J78" s="158">
        <v>1310.73926747869</v>
      </c>
      <c r="K78" s="164">
        <v>1335.6869097255801</v>
      </c>
    </row>
    <row r="79" spans="1:11">
      <c r="A79" s="392"/>
      <c r="B79" s="395"/>
      <c r="C79" s="156" t="s">
        <v>147</v>
      </c>
      <c r="D79" s="157">
        <v>19063.1798657607</v>
      </c>
      <c r="E79" s="158">
        <v>25138.3211854539</v>
      </c>
      <c r="F79" s="158">
        <v>24401.8958061269</v>
      </c>
      <c r="G79" s="158">
        <v>43746.760991585703</v>
      </c>
      <c r="H79" s="155">
        <f t="shared" si="1"/>
        <v>1.7402419465027537</v>
      </c>
      <c r="I79" s="158">
        <v>9663.6348337569707</v>
      </c>
      <c r="J79" s="158">
        <v>3510.6180840909901</v>
      </c>
      <c r="K79" s="164">
        <v>3467.6757592221602</v>
      </c>
    </row>
    <row r="80" spans="1:11">
      <c r="A80" s="392"/>
      <c r="B80" s="395"/>
      <c r="C80" s="156" t="s">
        <v>148</v>
      </c>
      <c r="D80" s="157">
        <v>29654.685542927898</v>
      </c>
      <c r="E80" s="158">
        <v>15233.7151595456</v>
      </c>
      <c r="F80" s="158">
        <v>15025.094368214601</v>
      </c>
      <c r="G80" s="158">
        <v>53900.513352635498</v>
      </c>
      <c r="H80" s="155">
        <f t="shared" si="1"/>
        <v>3.5382382293567365</v>
      </c>
      <c r="I80" s="158">
        <v>26899.381513255201</v>
      </c>
      <c r="J80" s="158">
        <v>3190.4423756023202</v>
      </c>
      <c r="K80" s="164">
        <v>3275.2859675864102</v>
      </c>
    </row>
    <row r="81" spans="1:11">
      <c r="A81" s="392"/>
      <c r="B81" s="395"/>
      <c r="C81" s="156" t="s">
        <v>149</v>
      </c>
      <c r="D81" s="157">
        <v>11487.8516994204</v>
      </c>
      <c r="E81" s="158">
        <v>8346.2303440136402</v>
      </c>
      <c r="F81" s="158">
        <v>4653.3574917245096</v>
      </c>
      <c r="G81" s="158">
        <v>10677.2869015039</v>
      </c>
      <c r="H81" s="155">
        <f t="shared" si="1"/>
        <v>1.2792945391403219</v>
      </c>
      <c r="I81" s="158">
        <v>3933.4534956048801</v>
      </c>
      <c r="J81" s="158">
        <v>1596.82386353124</v>
      </c>
      <c r="K81" s="164">
        <v>1098.3431082816401</v>
      </c>
    </row>
    <row r="82" spans="1:11">
      <c r="A82" s="392"/>
      <c r="B82" s="395"/>
      <c r="C82" s="156" t="s">
        <v>150</v>
      </c>
      <c r="D82" s="157">
        <v>23922.517718912299</v>
      </c>
      <c r="E82" s="158">
        <v>21661.6340927528</v>
      </c>
      <c r="F82" s="158">
        <v>21364.0353666673</v>
      </c>
      <c r="G82" s="158">
        <v>45471.068259363303</v>
      </c>
      <c r="H82" s="155">
        <f t="shared" si="1"/>
        <v>2.0991522645365097</v>
      </c>
      <c r="I82" s="158">
        <v>24428.484954725602</v>
      </c>
      <c r="J82" s="158">
        <v>2650.9208783818099</v>
      </c>
      <c r="K82" s="164">
        <v>2577.16501280169</v>
      </c>
    </row>
    <row r="83" spans="1:11" s="145" customFormat="1">
      <c r="A83" s="392"/>
      <c r="B83" s="395"/>
      <c r="C83" s="156" t="s">
        <v>63</v>
      </c>
      <c r="D83" s="159">
        <v>209728.22147062901</v>
      </c>
      <c r="E83" s="160">
        <v>161047.17076243999</v>
      </c>
      <c r="F83" s="160">
        <v>151549.77383980501</v>
      </c>
      <c r="G83" s="160">
        <v>374760.00944790198</v>
      </c>
      <c r="H83" s="161">
        <f t="shared" si="1"/>
        <v>2.3270201374770432</v>
      </c>
      <c r="I83" s="160">
        <v>174180.41539419201</v>
      </c>
      <c r="J83" s="160">
        <v>23719.080659241699</v>
      </c>
      <c r="K83" s="165">
        <v>22605.329553413001</v>
      </c>
    </row>
    <row r="84" spans="1:11">
      <c r="A84" s="392"/>
      <c r="B84" s="395" t="s">
        <v>203</v>
      </c>
      <c r="C84" s="156" t="s">
        <v>151</v>
      </c>
      <c r="D84" s="157">
        <v>6516.88703350386</v>
      </c>
      <c r="E84" s="158">
        <v>2729.5249659429901</v>
      </c>
      <c r="F84" s="158">
        <v>2204.57470929287</v>
      </c>
      <c r="G84" s="158">
        <v>6474.2328728908096</v>
      </c>
      <c r="H84" s="155">
        <f t="shared" si="1"/>
        <v>2.3719266002954864</v>
      </c>
      <c r="I84" s="158">
        <v>2890.50406265416</v>
      </c>
      <c r="J84" s="158">
        <v>355.94282646740203</v>
      </c>
      <c r="K84" s="164">
        <v>361.12470690455302</v>
      </c>
    </row>
    <row r="85" spans="1:11">
      <c r="A85" s="392"/>
      <c r="B85" s="395"/>
      <c r="C85" s="156" t="s">
        <v>152</v>
      </c>
      <c r="D85" s="157">
        <v>3170.4949279787802</v>
      </c>
      <c r="E85" s="158">
        <v>1142.15508475912</v>
      </c>
      <c r="F85" s="158">
        <v>1085.6669868294</v>
      </c>
      <c r="G85" s="158">
        <v>3232.2645733080199</v>
      </c>
      <c r="H85" s="155">
        <f t="shared" si="1"/>
        <v>2.8299699545528032</v>
      </c>
      <c r="I85" s="158">
        <v>1679.7361144848801</v>
      </c>
      <c r="J85" s="158">
        <v>243.36154428292701</v>
      </c>
      <c r="K85" s="164">
        <v>191.224048755078</v>
      </c>
    </row>
    <row r="86" spans="1:11">
      <c r="A86" s="392"/>
      <c r="B86" s="395"/>
      <c r="C86" s="156" t="s">
        <v>153</v>
      </c>
      <c r="D86" s="157">
        <v>11321.689844201401</v>
      </c>
      <c r="E86" s="158">
        <v>7543.7542358722403</v>
      </c>
      <c r="F86" s="158">
        <v>6486.4282174359396</v>
      </c>
      <c r="G86" s="158">
        <v>18604.5301347325</v>
      </c>
      <c r="H86" s="155">
        <f t="shared" si="1"/>
        <v>2.4662163629700173</v>
      </c>
      <c r="I86" s="158">
        <v>11110.476829225499</v>
      </c>
      <c r="J86" s="158">
        <v>698.22170627924902</v>
      </c>
      <c r="K86" s="164">
        <v>681.03020504251697</v>
      </c>
    </row>
    <row r="87" spans="1:11">
      <c r="A87" s="392"/>
      <c r="B87" s="395"/>
      <c r="C87" s="156" t="s">
        <v>154</v>
      </c>
      <c r="D87" s="157">
        <v>22368.566090803099</v>
      </c>
      <c r="E87" s="158">
        <v>19653.249843248999</v>
      </c>
      <c r="F87" s="158">
        <v>16970.567695483802</v>
      </c>
      <c r="G87" s="158">
        <v>48666.524674497901</v>
      </c>
      <c r="H87" s="155">
        <f t="shared" si="1"/>
        <v>2.4762583828452738</v>
      </c>
      <c r="I87" s="158">
        <v>28386.202332668901</v>
      </c>
      <c r="J87" s="158">
        <v>1609.2668181656099</v>
      </c>
      <c r="K87" s="164">
        <v>1703.6882385234301</v>
      </c>
    </row>
    <row r="88" spans="1:11">
      <c r="A88" s="392"/>
      <c r="B88" s="395"/>
      <c r="C88" s="156" t="s">
        <v>155</v>
      </c>
      <c r="D88" s="157">
        <v>17222.6749164924</v>
      </c>
      <c r="E88" s="158">
        <v>16984.702508669499</v>
      </c>
      <c r="F88" s="158">
        <v>11064.729812522</v>
      </c>
      <c r="G88" s="158">
        <v>29431.130651401101</v>
      </c>
      <c r="H88" s="155">
        <f t="shared" si="1"/>
        <v>1.7328022458078718</v>
      </c>
      <c r="I88" s="158">
        <v>13893.1389998627</v>
      </c>
      <c r="J88" s="158">
        <v>1814.3282031261101</v>
      </c>
      <c r="K88" s="164">
        <v>1813.3401330362699</v>
      </c>
    </row>
    <row r="89" spans="1:11">
      <c r="A89" s="392"/>
      <c r="B89" s="395"/>
      <c r="C89" s="156" t="s">
        <v>156</v>
      </c>
      <c r="D89" s="157">
        <v>12232.4783087614</v>
      </c>
      <c r="E89" s="158">
        <v>7615.5192349090903</v>
      </c>
      <c r="F89" s="158">
        <v>6692.4024947071002</v>
      </c>
      <c r="G89" s="158">
        <v>21773.3041782326</v>
      </c>
      <c r="H89" s="155">
        <f t="shared" si="1"/>
        <v>2.8590702100028924</v>
      </c>
      <c r="I89" s="158">
        <v>12396.9028479518</v>
      </c>
      <c r="J89" s="158">
        <v>1180.05086683843</v>
      </c>
      <c r="K89" s="164">
        <v>1182.51576620626</v>
      </c>
    </row>
    <row r="90" spans="1:11">
      <c r="A90" s="392"/>
      <c r="B90" s="395"/>
      <c r="C90" s="156" t="s">
        <v>157</v>
      </c>
      <c r="D90" s="157">
        <v>12596.689521362499</v>
      </c>
      <c r="E90" s="158">
        <v>8627.1953208495106</v>
      </c>
      <c r="F90" s="158">
        <v>6540.4994020857202</v>
      </c>
      <c r="G90" s="158">
        <v>16088.0960100885</v>
      </c>
      <c r="H90" s="155">
        <f t="shared" si="1"/>
        <v>1.8648118434513805</v>
      </c>
      <c r="I90" s="158">
        <v>6054.24693477236</v>
      </c>
      <c r="J90" s="158">
        <v>786.556524729849</v>
      </c>
      <c r="K90" s="164">
        <v>760.06901506671795</v>
      </c>
    </row>
    <row r="91" spans="1:11">
      <c r="A91" s="392"/>
      <c r="B91" s="395"/>
      <c r="C91" s="156" t="s">
        <v>158</v>
      </c>
      <c r="D91" s="157">
        <v>11321.6506928407</v>
      </c>
      <c r="E91" s="158">
        <v>10774.918555521401</v>
      </c>
      <c r="F91" s="158">
        <v>8954.8929667034608</v>
      </c>
      <c r="G91" s="158">
        <v>27027.831816298101</v>
      </c>
      <c r="H91" s="155">
        <f t="shared" si="1"/>
        <v>2.5084024233712845</v>
      </c>
      <c r="I91" s="158">
        <v>9358.7112945521494</v>
      </c>
      <c r="J91" s="158">
        <v>1204.34625463769</v>
      </c>
      <c r="K91" s="164">
        <v>1133.00549299046</v>
      </c>
    </row>
    <row r="92" spans="1:11">
      <c r="A92" s="392"/>
      <c r="B92" s="395"/>
      <c r="C92" s="156" t="s">
        <v>159</v>
      </c>
      <c r="D92" s="157">
        <v>11055.158871248599</v>
      </c>
      <c r="E92" s="158">
        <v>5389.1050128949901</v>
      </c>
      <c r="F92" s="158">
        <v>5298.6173123276803</v>
      </c>
      <c r="G92" s="158">
        <v>19028.695560830402</v>
      </c>
      <c r="H92" s="155">
        <f t="shared" si="1"/>
        <v>3.5309565345820415</v>
      </c>
      <c r="I92" s="158">
        <v>7678.8984909013398</v>
      </c>
      <c r="J92" s="158">
        <v>947.73697891161999</v>
      </c>
      <c r="K92" s="164">
        <v>923.24355911760995</v>
      </c>
    </row>
    <row r="93" spans="1:11">
      <c r="A93" s="392"/>
      <c r="B93" s="395"/>
      <c r="C93" s="156" t="s">
        <v>160</v>
      </c>
      <c r="D93" s="157">
        <v>12537.0633743543</v>
      </c>
      <c r="E93" s="158">
        <v>8959.7909403019003</v>
      </c>
      <c r="F93" s="158">
        <v>7330.7496732168302</v>
      </c>
      <c r="G93" s="158">
        <v>21305.600730229598</v>
      </c>
      <c r="H93" s="155">
        <f t="shared" si="1"/>
        <v>2.3779127071364128</v>
      </c>
      <c r="I93" s="158">
        <v>8188.8078542560097</v>
      </c>
      <c r="J93" s="158">
        <v>650.07075827596498</v>
      </c>
      <c r="K93" s="164">
        <v>693.45540273766403</v>
      </c>
    </row>
    <row r="94" spans="1:11">
      <c r="A94" s="392"/>
      <c r="B94" s="395"/>
      <c r="C94" s="156" t="s">
        <v>161</v>
      </c>
      <c r="D94" s="157">
        <v>13291.7110856647</v>
      </c>
      <c r="E94" s="158">
        <v>5735.5551682287696</v>
      </c>
      <c r="F94" s="158">
        <v>3879.2213988961798</v>
      </c>
      <c r="G94" s="158">
        <v>11797.808639426201</v>
      </c>
      <c r="H94" s="155">
        <f t="shared" si="1"/>
        <v>2.0569601884013524</v>
      </c>
      <c r="I94" s="158">
        <v>5831.4721215255204</v>
      </c>
      <c r="J94" s="158">
        <v>467.49388281858597</v>
      </c>
      <c r="K94" s="164">
        <v>437.12333803356898</v>
      </c>
    </row>
    <row r="95" spans="1:11" s="145" customFormat="1">
      <c r="A95" s="392"/>
      <c r="B95" s="395"/>
      <c r="C95" s="156" t="s">
        <v>63</v>
      </c>
      <c r="D95" s="159">
        <v>133635.06466721199</v>
      </c>
      <c r="E95" s="160">
        <v>95155.4708711985</v>
      </c>
      <c r="F95" s="160">
        <v>76508.350669501</v>
      </c>
      <c r="G95" s="160">
        <v>223430.01984193499</v>
      </c>
      <c r="H95" s="161">
        <f t="shared" si="1"/>
        <v>2.348052274833127</v>
      </c>
      <c r="I95" s="160">
        <v>107469.097882855</v>
      </c>
      <c r="J95" s="160">
        <v>9957.3763645334402</v>
      </c>
      <c r="K95" s="165">
        <v>9879.8199064141609</v>
      </c>
    </row>
    <row r="96" spans="1:11">
      <c r="A96" s="392"/>
      <c r="B96" s="395" t="s">
        <v>74</v>
      </c>
      <c r="C96" s="156" t="s">
        <v>162</v>
      </c>
      <c r="D96" s="157">
        <v>18525.706784124701</v>
      </c>
      <c r="E96" s="158">
        <v>21130.983744683399</v>
      </c>
      <c r="F96" s="158">
        <v>12532.2268054618</v>
      </c>
      <c r="G96" s="158">
        <v>20032.301890021401</v>
      </c>
      <c r="H96" s="155">
        <f t="shared" si="1"/>
        <v>0.94800611897974563</v>
      </c>
      <c r="I96" s="158">
        <v>4941.92689264412</v>
      </c>
      <c r="J96" s="158">
        <v>2762.90057831696</v>
      </c>
      <c r="K96" s="164">
        <v>2795.51383513057</v>
      </c>
    </row>
    <row r="97" spans="1:11">
      <c r="A97" s="392"/>
      <c r="B97" s="395"/>
      <c r="C97" s="156" t="s">
        <v>163</v>
      </c>
      <c r="D97" s="157">
        <v>7283.3201684939104</v>
      </c>
      <c r="E97" s="158">
        <v>5220.6336728772403</v>
      </c>
      <c r="F97" s="158">
        <v>1295.0712418252999</v>
      </c>
      <c r="G97" s="158">
        <v>1102.24390056671</v>
      </c>
      <c r="H97" s="155">
        <f t="shared" si="1"/>
        <v>0.21113220532848301</v>
      </c>
      <c r="I97" s="158">
        <v>77.615988165888794</v>
      </c>
      <c r="J97" s="158">
        <v>265.455085500233</v>
      </c>
      <c r="K97" s="164">
        <v>240.09221537393401</v>
      </c>
    </row>
    <row r="98" spans="1:11">
      <c r="A98" s="392"/>
      <c r="B98" s="395"/>
      <c r="C98" s="156" t="s">
        <v>164</v>
      </c>
      <c r="D98" s="157">
        <v>28634.561128705798</v>
      </c>
      <c r="E98" s="158">
        <v>35318.024141078102</v>
      </c>
      <c r="F98" s="158">
        <v>21845.315352981201</v>
      </c>
      <c r="G98" s="158">
        <v>51605.893337418704</v>
      </c>
      <c r="H98" s="155">
        <f t="shared" si="1"/>
        <v>1.4611772485142032</v>
      </c>
      <c r="I98" s="158">
        <v>13415.0741552605</v>
      </c>
      <c r="J98" s="158">
        <v>4889.0794075754602</v>
      </c>
      <c r="K98" s="164">
        <v>4874.6893295995296</v>
      </c>
    </row>
    <row r="99" spans="1:11">
      <c r="A99" s="392"/>
      <c r="B99" s="395"/>
      <c r="C99" s="156" t="s">
        <v>165</v>
      </c>
      <c r="D99" s="157">
        <v>13656.702217771201</v>
      </c>
      <c r="E99" s="158">
        <v>14276.873197911</v>
      </c>
      <c r="F99" s="158">
        <v>4993.5507383985696</v>
      </c>
      <c r="G99" s="158">
        <v>10136.314700289</v>
      </c>
      <c r="H99" s="155">
        <f t="shared" si="1"/>
        <v>0.70998141958507777</v>
      </c>
      <c r="I99" s="158">
        <v>1225.91958464911</v>
      </c>
      <c r="J99" s="158">
        <v>1377.0426724146801</v>
      </c>
      <c r="K99" s="164">
        <v>1403.61599725366</v>
      </c>
    </row>
    <row r="100" spans="1:11">
      <c r="A100" s="392"/>
      <c r="B100" s="395"/>
      <c r="C100" s="156" t="s">
        <v>166</v>
      </c>
      <c r="D100" s="157">
        <v>19670.057287348402</v>
      </c>
      <c r="E100" s="158">
        <v>42493.086905943099</v>
      </c>
      <c r="F100" s="158">
        <v>17999.370214396102</v>
      </c>
      <c r="G100" s="158">
        <v>31899.6125062953</v>
      </c>
      <c r="H100" s="155">
        <f t="shared" si="1"/>
        <v>0.7507012276350723</v>
      </c>
      <c r="I100" s="158">
        <v>5170.53517005305</v>
      </c>
      <c r="J100" s="158">
        <v>664.21435709682203</v>
      </c>
      <c r="K100" s="164">
        <v>726.03748445881399</v>
      </c>
    </row>
    <row r="101" spans="1:11">
      <c r="A101" s="392"/>
      <c r="B101" s="395"/>
      <c r="C101" s="156" t="s">
        <v>167</v>
      </c>
      <c r="D101" s="157">
        <v>41614.155122729302</v>
      </c>
      <c r="E101" s="158">
        <v>64367.785665864103</v>
      </c>
      <c r="F101" s="158">
        <v>46441.272316400398</v>
      </c>
      <c r="G101" s="158">
        <v>97736.4944523382</v>
      </c>
      <c r="H101" s="155">
        <f t="shared" si="1"/>
        <v>1.5184069708361956</v>
      </c>
      <c r="I101" s="158">
        <v>33015.075642646501</v>
      </c>
      <c r="J101" s="158">
        <v>5935.9138304921898</v>
      </c>
      <c r="K101" s="164">
        <v>5947.7999572868403</v>
      </c>
    </row>
    <row r="102" spans="1:11">
      <c r="A102" s="392"/>
      <c r="B102" s="395"/>
      <c r="C102" s="156" t="s">
        <v>168</v>
      </c>
      <c r="D102" s="157">
        <v>32008.1368366479</v>
      </c>
      <c r="E102" s="158">
        <v>48741.575985625197</v>
      </c>
      <c r="F102" s="158">
        <v>28304.733991870798</v>
      </c>
      <c r="G102" s="158">
        <v>60345.8966920112</v>
      </c>
      <c r="H102" s="155">
        <f t="shared" si="1"/>
        <v>1.2380784878562059</v>
      </c>
      <c r="I102" s="158">
        <v>28224.002094711599</v>
      </c>
      <c r="J102" s="158">
        <v>2513.60480104823</v>
      </c>
      <c r="K102" s="164">
        <v>2452.2158706506102</v>
      </c>
    </row>
    <row r="103" spans="1:11">
      <c r="A103" s="392"/>
      <c r="B103" s="395"/>
      <c r="C103" s="156" t="s">
        <v>170</v>
      </c>
      <c r="D103" s="157">
        <v>24367.4500991528</v>
      </c>
      <c r="E103" s="158">
        <v>26715.990592804399</v>
      </c>
      <c r="F103" s="158">
        <v>11671.306031926</v>
      </c>
      <c r="G103" s="158">
        <v>29681.223668292401</v>
      </c>
      <c r="H103" s="155">
        <f t="shared" si="1"/>
        <v>1.110990946234524</v>
      </c>
      <c r="I103" s="158">
        <v>15365.711819231699</v>
      </c>
      <c r="J103" s="158">
        <v>3370.2068699316201</v>
      </c>
      <c r="K103" s="164">
        <v>3194.25248179252</v>
      </c>
    </row>
    <row r="104" spans="1:11">
      <c r="A104" s="392"/>
      <c r="B104" s="395"/>
      <c r="C104" s="156" t="s">
        <v>171</v>
      </c>
      <c r="D104" s="157">
        <v>33862.8566833765</v>
      </c>
      <c r="E104" s="158">
        <v>47951.492580559199</v>
      </c>
      <c r="F104" s="158">
        <v>22303.925841406799</v>
      </c>
      <c r="G104" s="158">
        <v>34173.570245337301</v>
      </c>
      <c r="H104" s="155">
        <f t="shared" si="1"/>
        <v>0.71266958349472043</v>
      </c>
      <c r="I104" s="158">
        <v>5790.4200866316596</v>
      </c>
      <c r="J104" s="158">
        <v>4215.14742915439</v>
      </c>
      <c r="K104" s="164">
        <v>4241.9589928059304</v>
      </c>
    </row>
    <row r="105" spans="1:11">
      <c r="A105" s="392"/>
      <c r="B105" s="395"/>
      <c r="C105" s="156" t="s">
        <v>172</v>
      </c>
      <c r="D105" s="157">
        <v>28140.433019441702</v>
      </c>
      <c r="E105" s="158">
        <v>43923.294924443799</v>
      </c>
      <c r="F105" s="158">
        <v>18668.884215868002</v>
      </c>
      <c r="G105" s="158">
        <v>35609.4246752123</v>
      </c>
      <c r="H105" s="155">
        <f t="shared" si="1"/>
        <v>0.81071842939986871</v>
      </c>
      <c r="I105" s="158">
        <v>4678.3098799936997</v>
      </c>
      <c r="J105" s="158">
        <v>1384.4732859589799</v>
      </c>
      <c r="K105" s="164">
        <v>1462.9736620562501</v>
      </c>
    </row>
    <row r="106" spans="1:11">
      <c r="A106" s="392"/>
      <c r="B106" s="395"/>
      <c r="C106" s="156" t="s">
        <v>173</v>
      </c>
      <c r="D106" s="157">
        <v>16176.5250813484</v>
      </c>
      <c r="E106" s="158">
        <v>21943.288727056799</v>
      </c>
      <c r="F106" s="158">
        <v>13001.403985782201</v>
      </c>
      <c r="G106" s="158">
        <v>21194.0234247517</v>
      </c>
      <c r="H106" s="155">
        <f t="shared" si="1"/>
        <v>0.96585446640998573</v>
      </c>
      <c r="I106" s="158">
        <v>6628.4288794459098</v>
      </c>
      <c r="J106" s="158">
        <v>1763.2635089405301</v>
      </c>
      <c r="K106" s="164">
        <v>2138.7455358451998</v>
      </c>
    </row>
    <row r="107" spans="1:11">
      <c r="A107" s="392"/>
      <c r="B107" s="395"/>
      <c r="C107" s="156" t="s">
        <v>174</v>
      </c>
      <c r="D107" s="157">
        <v>8558.8607134367994</v>
      </c>
      <c r="E107" s="158">
        <v>6899.2361157574996</v>
      </c>
      <c r="F107" s="158">
        <v>2852.1082496585</v>
      </c>
      <c r="G107" s="158">
        <v>3403.6461011133501</v>
      </c>
      <c r="H107" s="155">
        <f t="shared" si="1"/>
        <v>0.49333665988609926</v>
      </c>
      <c r="I107" s="158">
        <v>507.74533889245498</v>
      </c>
      <c r="J107" s="158">
        <v>408.18223557510402</v>
      </c>
      <c r="K107" s="164">
        <v>390.65483299543803</v>
      </c>
    </row>
    <row r="108" spans="1:11">
      <c r="A108" s="392"/>
      <c r="B108" s="395"/>
      <c r="C108" s="156" t="s">
        <v>175</v>
      </c>
      <c r="D108" s="157">
        <v>21520.842137248099</v>
      </c>
      <c r="E108" s="158">
        <v>22787.456156213801</v>
      </c>
      <c r="F108" s="158">
        <v>4888.7723471483796</v>
      </c>
      <c r="G108" s="158">
        <v>5348.3709092892004</v>
      </c>
      <c r="H108" s="155">
        <f t="shared" si="1"/>
        <v>0.23470679976846731</v>
      </c>
      <c r="I108" s="158">
        <v>58.906675635309398</v>
      </c>
      <c r="J108" s="158">
        <v>1114.6740132868399</v>
      </c>
      <c r="K108" s="164">
        <v>1086.91292903211</v>
      </c>
    </row>
    <row r="109" spans="1:11">
      <c r="A109" s="392"/>
      <c r="B109" s="395"/>
      <c r="C109" s="156" t="s">
        <v>176</v>
      </c>
      <c r="D109" s="157">
        <v>19537.207386355902</v>
      </c>
      <c r="E109" s="158">
        <v>29061.306799305701</v>
      </c>
      <c r="F109" s="158">
        <v>24578.6635196102</v>
      </c>
      <c r="G109" s="158">
        <v>36100.725005749999</v>
      </c>
      <c r="H109" s="155">
        <f t="shared" si="1"/>
        <v>1.2422264853765101</v>
      </c>
      <c r="I109" s="158">
        <v>8386.7639572007301</v>
      </c>
      <c r="J109" s="158">
        <v>1861.0233021899701</v>
      </c>
      <c r="K109" s="164">
        <v>2004.9430041555299</v>
      </c>
    </row>
    <row r="110" spans="1:11" s="145" customFormat="1">
      <c r="A110" s="392"/>
      <c r="B110" s="395"/>
      <c r="C110" s="156" t="s">
        <v>63</v>
      </c>
      <c r="D110" s="159">
        <v>313556.81466618198</v>
      </c>
      <c r="E110" s="160">
        <v>430831.02921012498</v>
      </c>
      <c r="F110" s="160">
        <v>231376.60485273501</v>
      </c>
      <c r="G110" s="160">
        <v>438369.74150868697</v>
      </c>
      <c r="H110" s="161">
        <f t="shared" si="1"/>
        <v>1.017498071836616</v>
      </c>
      <c r="I110" s="160">
        <v>127486.436165162</v>
      </c>
      <c r="J110" s="160">
        <v>32525.181377481898</v>
      </c>
      <c r="K110" s="165">
        <v>32960.406128436902</v>
      </c>
    </row>
    <row r="111" spans="1:11">
      <c r="A111" s="392"/>
      <c r="B111" s="395" t="s">
        <v>75</v>
      </c>
      <c r="C111" s="156" t="s">
        <v>177</v>
      </c>
      <c r="D111" s="157">
        <v>14953.0015382662</v>
      </c>
      <c r="E111" s="158">
        <v>6366.2963989086802</v>
      </c>
      <c r="F111" s="158">
        <v>1325.89895577671</v>
      </c>
      <c r="G111" s="158">
        <v>1807.23975626073</v>
      </c>
      <c r="H111" s="155">
        <f t="shared" si="1"/>
        <v>0.28387615703386504</v>
      </c>
      <c r="I111" s="158">
        <v>177.48643730477701</v>
      </c>
      <c r="J111" s="158">
        <v>46.632825332192198</v>
      </c>
      <c r="K111" s="164">
        <v>34.115415707406299</v>
      </c>
    </row>
    <row r="112" spans="1:11">
      <c r="A112" s="392"/>
      <c r="B112" s="395"/>
      <c r="C112" s="156" t="s">
        <v>178</v>
      </c>
      <c r="D112" s="157">
        <v>19709.228483112802</v>
      </c>
      <c r="E112" s="158">
        <v>12656.9200111835</v>
      </c>
      <c r="F112" s="158">
        <v>9078.9284416580795</v>
      </c>
      <c r="G112" s="158">
        <v>19110.828377795598</v>
      </c>
      <c r="H112" s="155">
        <f t="shared" si="1"/>
        <v>1.509911444562303</v>
      </c>
      <c r="I112" s="158">
        <v>3964.3121993497002</v>
      </c>
      <c r="J112" s="158">
        <v>795.56031958363405</v>
      </c>
      <c r="K112" s="164">
        <v>861.55139513587903</v>
      </c>
    </row>
    <row r="113" spans="1:11">
      <c r="A113" s="392"/>
      <c r="B113" s="395"/>
      <c r="C113" s="156" t="s">
        <v>179</v>
      </c>
      <c r="D113" s="157">
        <v>10747.396578661501</v>
      </c>
      <c r="E113" s="158">
        <v>8160.76889496687</v>
      </c>
      <c r="F113" s="158">
        <v>2198.5714309163</v>
      </c>
      <c r="G113" s="158">
        <v>2608.161158035</v>
      </c>
      <c r="H113" s="155">
        <f t="shared" si="1"/>
        <v>0.31959747808121064</v>
      </c>
      <c r="I113" s="158">
        <v>213.24399222376601</v>
      </c>
      <c r="J113" s="158">
        <v>120.08212605367601</v>
      </c>
      <c r="K113" s="164">
        <v>89.008633086706894</v>
      </c>
    </row>
    <row r="114" spans="1:11">
      <c r="A114" s="392"/>
      <c r="B114" s="395"/>
      <c r="C114" s="156" t="s">
        <v>180</v>
      </c>
      <c r="D114" s="157">
        <v>12464.3773459109</v>
      </c>
      <c r="E114" s="158">
        <v>9107.3425029379196</v>
      </c>
      <c r="F114" s="158">
        <v>6679.8787712925296</v>
      </c>
      <c r="G114" s="158">
        <v>9444.6673435849807</v>
      </c>
      <c r="H114" s="155">
        <f t="shared" si="1"/>
        <v>1.0370387783854889</v>
      </c>
      <c r="I114" s="158">
        <v>2536.71470975693</v>
      </c>
      <c r="J114" s="158">
        <v>546.24944221832595</v>
      </c>
      <c r="K114" s="164">
        <v>511.80196574428697</v>
      </c>
    </row>
    <row r="115" spans="1:11">
      <c r="A115" s="392"/>
      <c r="B115" s="395"/>
      <c r="C115" s="156" t="s">
        <v>181</v>
      </c>
      <c r="D115" s="157">
        <v>14223.133049829999</v>
      </c>
      <c r="E115" s="158">
        <v>8886.1831367328396</v>
      </c>
      <c r="F115" s="158">
        <v>5524.9296820382697</v>
      </c>
      <c r="G115" s="158">
        <v>8061.1644801233097</v>
      </c>
      <c r="H115" s="155">
        <f t="shared" si="1"/>
        <v>0.90715714003246817</v>
      </c>
      <c r="I115" s="158">
        <v>1073.0416738060301</v>
      </c>
      <c r="J115" s="158">
        <v>380.75571526470401</v>
      </c>
      <c r="K115" s="164">
        <v>380.81351781268103</v>
      </c>
    </row>
    <row r="116" spans="1:11">
      <c r="A116" s="392"/>
      <c r="B116" s="395"/>
      <c r="C116" s="156" t="s">
        <v>182</v>
      </c>
      <c r="D116" s="157">
        <v>7030.2687242615402</v>
      </c>
      <c r="E116" s="158">
        <v>5228.9112237387699</v>
      </c>
      <c r="F116" s="158">
        <v>3128.4728027709102</v>
      </c>
      <c r="G116" s="158">
        <v>4574.5928099433804</v>
      </c>
      <c r="H116" s="155">
        <f t="shared" si="1"/>
        <v>0.87486526624800109</v>
      </c>
      <c r="I116" s="158">
        <v>313.932308475578</v>
      </c>
      <c r="J116" s="158">
        <v>107.94820285913799</v>
      </c>
      <c r="K116" s="164">
        <v>107.94820285913799</v>
      </c>
    </row>
    <row r="117" spans="1:11">
      <c r="A117" s="392"/>
      <c r="B117" s="395"/>
      <c r="C117" s="156" t="s">
        <v>183</v>
      </c>
      <c r="D117" s="157">
        <v>11931.8435626799</v>
      </c>
      <c r="E117" s="158">
        <v>6968.95691773402</v>
      </c>
      <c r="F117" s="158">
        <v>3923.2186309496501</v>
      </c>
      <c r="G117" s="158">
        <v>3475.0208185502802</v>
      </c>
      <c r="H117" s="155">
        <f t="shared" si="1"/>
        <v>0.49864289011564089</v>
      </c>
      <c r="I117" s="158">
        <v>275.67448829158599</v>
      </c>
      <c r="J117" s="158">
        <v>120.80068500941201</v>
      </c>
      <c r="K117" s="164">
        <v>88.5426761087964</v>
      </c>
    </row>
    <row r="118" spans="1:11">
      <c r="A118" s="392"/>
      <c r="B118" s="395"/>
      <c r="C118" s="156" t="s">
        <v>184</v>
      </c>
      <c r="D118" s="157">
        <v>10015.160614726101</v>
      </c>
      <c r="E118" s="158">
        <v>15662.0303245172</v>
      </c>
      <c r="F118" s="158">
        <v>12888.4994424752</v>
      </c>
      <c r="G118" s="158">
        <v>8358.6809701274797</v>
      </c>
      <c r="H118" s="155">
        <f t="shared" si="1"/>
        <v>0.5336907665823426</v>
      </c>
      <c r="I118" s="158">
        <v>735.82013529424501</v>
      </c>
      <c r="J118" s="158">
        <v>153.698178694163</v>
      </c>
      <c r="K118" s="164">
        <v>164.78836943331899</v>
      </c>
    </row>
    <row r="119" spans="1:11">
      <c r="A119" s="392"/>
      <c r="B119" s="395"/>
      <c r="C119" s="156" t="s">
        <v>185</v>
      </c>
      <c r="D119" s="157">
        <v>7132.5329452161604</v>
      </c>
      <c r="E119" s="158">
        <v>8854.7761555873694</v>
      </c>
      <c r="F119" s="158">
        <v>7357.7139638704803</v>
      </c>
      <c r="G119" s="158">
        <v>3385.84385036097</v>
      </c>
      <c r="H119" s="155">
        <f t="shared" si="1"/>
        <v>0.38237486649783919</v>
      </c>
      <c r="I119" s="158">
        <v>472.92885538894001</v>
      </c>
      <c r="J119" s="158">
        <v>163.77084095439901</v>
      </c>
      <c r="K119" s="164">
        <v>127.593314735554</v>
      </c>
    </row>
    <row r="120" spans="1:11">
      <c r="A120" s="392"/>
      <c r="B120" s="395"/>
      <c r="C120" s="156" t="s">
        <v>186</v>
      </c>
      <c r="D120" s="157">
        <v>12941.1289190929</v>
      </c>
      <c r="E120" s="158">
        <v>18011.856092427501</v>
      </c>
      <c r="F120" s="158">
        <v>7348.4817909509402</v>
      </c>
      <c r="G120" s="158">
        <v>3778.06122055995</v>
      </c>
      <c r="H120" s="155">
        <f t="shared" si="1"/>
        <v>0.20975413089983064</v>
      </c>
      <c r="I120" s="158">
        <v>9.09114027803456</v>
      </c>
      <c r="J120" s="158">
        <v>58.177911544923298</v>
      </c>
      <c r="K120" s="164">
        <v>33.026995850293801</v>
      </c>
    </row>
    <row r="121" spans="1:11">
      <c r="A121" s="392"/>
      <c r="B121" s="395"/>
      <c r="C121" s="156" t="s">
        <v>187</v>
      </c>
      <c r="D121" s="157">
        <v>18237.282028721202</v>
      </c>
      <c r="E121" s="158">
        <v>10875.124030789901</v>
      </c>
      <c r="F121" s="158">
        <v>7036.7562142609804</v>
      </c>
      <c r="G121" s="158">
        <v>16466.9983487684</v>
      </c>
      <c r="H121" s="155">
        <f t="shared" si="1"/>
        <v>1.5141894751863663</v>
      </c>
      <c r="I121" s="158">
        <v>4446.5653709860899</v>
      </c>
      <c r="J121" s="158">
        <v>981.72263217058696</v>
      </c>
      <c r="K121" s="164">
        <v>901.64595015635405</v>
      </c>
    </row>
    <row r="122" spans="1:11">
      <c r="A122" s="392"/>
      <c r="B122" s="395"/>
      <c r="C122" s="156" t="s">
        <v>188</v>
      </c>
      <c r="D122" s="157">
        <v>12826.085893277101</v>
      </c>
      <c r="E122" s="158">
        <v>9132.3818184037991</v>
      </c>
      <c r="F122" s="158">
        <v>5242.2554698894201</v>
      </c>
      <c r="G122" s="158">
        <v>4248.1557913449797</v>
      </c>
      <c r="H122" s="155">
        <f t="shared" si="1"/>
        <v>0.4651750086471409</v>
      </c>
      <c r="I122" s="158">
        <v>291.12661202721301</v>
      </c>
      <c r="J122" s="158">
        <v>73.838531538402293</v>
      </c>
      <c r="K122" s="164">
        <v>68.025394262588094</v>
      </c>
    </row>
    <row r="123" spans="1:11">
      <c r="A123" s="392"/>
      <c r="B123" s="395"/>
      <c r="C123" s="156" t="s">
        <v>189</v>
      </c>
      <c r="D123" s="157">
        <v>9634.4728054561692</v>
      </c>
      <c r="E123" s="158">
        <v>9709.7678722658493</v>
      </c>
      <c r="F123" s="158">
        <v>7461.55563340566</v>
      </c>
      <c r="G123" s="158">
        <v>4386.8385757608303</v>
      </c>
      <c r="H123" s="155">
        <f t="shared" si="1"/>
        <v>0.45179644183781376</v>
      </c>
      <c r="I123" s="158">
        <v>697.11062263460894</v>
      </c>
      <c r="J123" s="158">
        <v>17.055916467949601</v>
      </c>
      <c r="K123" s="164">
        <v>51.878904943017403</v>
      </c>
    </row>
    <row r="124" spans="1:11">
      <c r="A124" s="392"/>
      <c r="B124" s="395"/>
      <c r="C124" s="156" t="s">
        <v>206</v>
      </c>
      <c r="D124" s="157">
        <v>10412.102523858101</v>
      </c>
      <c r="E124" s="158">
        <v>14203.643728677</v>
      </c>
      <c r="F124" s="158">
        <v>2165.1838361585201</v>
      </c>
      <c r="G124" s="158">
        <v>551.67946940648903</v>
      </c>
      <c r="H124" s="155">
        <f t="shared" si="1"/>
        <v>3.8840700312177942E-2</v>
      </c>
      <c r="I124" s="158">
        <v>0</v>
      </c>
      <c r="J124" s="166"/>
      <c r="K124" s="167"/>
    </row>
    <row r="125" spans="1:11">
      <c r="A125" s="392"/>
      <c r="B125" s="395"/>
      <c r="C125" s="156" t="s">
        <v>191</v>
      </c>
      <c r="D125" s="157">
        <v>9708.3296286283494</v>
      </c>
      <c r="E125" s="158">
        <v>4804.0982848847498</v>
      </c>
      <c r="F125" s="158">
        <v>490.46999880067801</v>
      </c>
      <c r="G125" s="158">
        <v>262.45367997817402</v>
      </c>
      <c r="H125" s="155">
        <f t="shared" si="1"/>
        <v>5.4631205361459476E-2</v>
      </c>
      <c r="I125" s="158">
        <v>60.211171406648901</v>
      </c>
      <c r="J125" s="158">
        <v>16.022182455703501</v>
      </c>
      <c r="K125" s="164">
        <v>8.9798219466226996</v>
      </c>
    </row>
    <row r="126" spans="1:11">
      <c r="A126" s="392"/>
      <c r="B126" s="395"/>
      <c r="C126" s="156" t="s">
        <v>192</v>
      </c>
      <c r="D126" s="157">
        <v>11564.7628693275</v>
      </c>
      <c r="E126" s="158">
        <v>17952.0283510974</v>
      </c>
      <c r="F126" s="158">
        <v>4801.4788234056296</v>
      </c>
      <c r="G126" s="158">
        <v>4008.1286652354602</v>
      </c>
      <c r="H126" s="155">
        <f t="shared" si="1"/>
        <v>0.22326884666436286</v>
      </c>
      <c r="I126" s="158">
        <v>413.17886618636101</v>
      </c>
      <c r="J126" s="158">
        <v>67.812541090860293</v>
      </c>
      <c r="K126" s="164">
        <v>64.270311141444495</v>
      </c>
    </row>
    <row r="127" spans="1:11" s="145" customFormat="1">
      <c r="A127" s="392"/>
      <c r="B127" s="395"/>
      <c r="C127" s="156" t="s">
        <v>63</v>
      </c>
      <c r="D127" s="159">
        <v>193531.107511026</v>
      </c>
      <c r="E127" s="160">
        <v>166581.08574485299</v>
      </c>
      <c r="F127" s="160">
        <v>86652.293888619999</v>
      </c>
      <c r="G127" s="160">
        <v>94528.515315835903</v>
      </c>
      <c r="H127" s="161">
        <f t="shared" si="1"/>
        <v>0.56746247566558827</v>
      </c>
      <c r="I127" s="160">
        <v>15680.4385834105</v>
      </c>
      <c r="J127" s="160">
        <v>3650.1280512380699</v>
      </c>
      <c r="K127" s="165">
        <v>3493.9908689240901</v>
      </c>
    </row>
    <row r="128" spans="1:11">
      <c r="A128" s="392" t="s">
        <v>47</v>
      </c>
      <c r="B128" s="395" t="s">
        <v>66</v>
      </c>
      <c r="C128" s="156" t="s">
        <v>80</v>
      </c>
      <c r="D128" s="157">
        <v>239.989582828355</v>
      </c>
      <c r="E128" s="158">
        <v>29.9986978535444</v>
      </c>
      <c r="F128" s="158">
        <v>29.9986978535444</v>
      </c>
      <c r="G128" s="158">
        <v>15.983306216368501</v>
      </c>
      <c r="H128" s="155">
        <f t="shared" si="1"/>
        <v>0.53280000000000149</v>
      </c>
      <c r="I128" s="158">
        <v>5.3277687387894899</v>
      </c>
      <c r="J128" s="166"/>
      <c r="K128" s="167"/>
    </row>
    <row r="129" spans="1:11">
      <c r="A129" s="392"/>
      <c r="B129" s="395"/>
      <c r="C129" s="156" t="s">
        <v>82</v>
      </c>
      <c r="D129" s="157">
        <v>217.94710069313899</v>
      </c>
      <c r="E129" s="158">
        <v>141.06590193897199</v>
      </c>
      <c r="F129" s="158">
        <v>100.81843272123299</v>
      </c>
      <c r="G129" s="158">
        <v>36.007928598086202</v>
      </c>
      <c r="H129" s="155">
        <f t="shared" si="1"/>
        <v>0.25525607608324774</v>
      </c>
      <c r="I129" s="158">
        <v>17.184939318573399</v>
      </c>
      <c r="J129" s="166"/>
      <c r="K129" s="167"/>
    </row>
    <row r="130" spans="1:11">
      <c r="A130" s="392"/>
      <c r="B130" s="395"/>
      <c r="C130" s="156" t="s">
        <v>87</v>
      </c>
      <c r="D130" s="157">
        <v>266.39132395108101</v>
      </c>
      <c r="E130" s="158">
        <v>133.19566197554099</v>
      </c>
      <c r="F130" s="158">
        <v>133.19566197554099</v>
      </c>
      <c r="G130" s="158">
        <v>98.0320072139979</v>
      </c>
      <c r="H130" s="155">
        <f t="shared" si="1"/>
        <v>0.73599999999999799</v>
      </c>
      <c r="I130" s="158">
        <v>61.270004508748698</v>
      </c>
      <c r="J130" s="166"/>
      <c r="K130" s="167"/>
    </row>
    <row r="131" spans="1:11" s="145" customFormat="1">
      <c r="A131" s="392"/>
      <c r="B131" s="395"/>
      <c r="C131" s="156" t="s">
        <v>63</v>
      </c>
      <c r="D131" s="159">
        <v>724.32800747257602</v>
      </c>
      <c r="E131" s="160">
        <v>304.26026176805698</v>
      </c>
      <c r="F131" s="160">
        <v>264.01279255031801</v>
      </c>
      <c r="G131" s="160">
        <v>150.02324202845301</v>
      </c>
      <c r="H131" s="161">
        <f t="shared" si="1"/>
        <v>0.49307537289512493</v>
      </c>
      <c r="I131" s="160">
        <v>83.782712566111599</v>
      </c>
      <c r="J131" s="168"/>
      <c r="K131" s="169"/>
    </row>
    <row r="132" spans="1:11" ht="33">
      <c r="A132" s="392"/>
      <c r="B132" s="395" t="s">
        <v>67</v>
      </c>
      <c r="C132" s="156" t="s">
        <v>89</v>
      </c>
      <c r="D132" s="157">
        <v>107.404274816718</v>
      </c>
      <c r="E132" s="158">
        <v>6.7127671760448901</v>
      </c>
      <c r="F132" s="158">
        <v>6.7127671760448901</v>
      </c>
      <c r="G132" s="158">
        <v>4.9405966415690399</v>
      </c>
      <c r="H132" s="155">
        <f t="shared" ref="H132:H195" si="2">IFERROR(G132/E132,"")</f>
        <v>0.7360000000000001</v>
      </c>
      <c r="I132" s="158">
        <v>0</v>
      </c>
      <c r="J132" s="166"/>
      <c r="K132" s="167"/>
    </row>
    <row r="133" spans="1:11">
      <c r="A133" s="392"/>
      <c r="B133" s="395"/>
      <c r="C133" s="156" t="s">
        <v>92</v>
      </c>
      <c r="D133" s="157">
        <v>34.208596286437</v>
      </c>
      <c r="E133" s="158">
        <v>34.208596286437</v>
      </c>
      <c r="F133" s="158">
        <v>34.208596286437</v>
      </c>
      <c r="G133" s="158">
        <v>14.162358862584901</v>
      </c>
      <c r="H133" s="155">
        <f t="shared" si="2"/>
        <v>0.41399999999999948</v>
      </c>
      <c r="I133" s="158">
        <v>0</v>
      </c>
      <c r="J133" s="166"/>
      <c r="K133" s="167"/>
    </row>
    <row r="134" spans="1:11">
      <c r="A134" s="392"/>
      <c r="B134" s="395"/>
      <c r="C134" s="156" t="s">
        <v>94</v>
      </c>
      <c r="D134" s="157">
        <v>404.60713732941201</v>
      </c>
      <c r="E134" s="158">
        <v>101.151784332353</v>
      </c>
      <c r="F134" s="158">
        <v>101.151784332353</v>
      </c>
      <c r="G134" s="158">
        <v>89.034000133131599</v>
      </c>
      <c r="H134" s="155">
        <f t="shared" si="2"/>
        <v>0.88020197291422786</v>
      </c>
      <c r="I134" s="158">
        <v>32.3507117179605</v>
      </c>
      <c r="J134" s="166"/>
      <c r="K134" s="167"/>
    </row>
    <row r="135" spans="1:11">
      <c r="A135" s="392"/>
      <c r="B135" s="395"/>
      <c r="C135" s="156" t="s">
        <v>95</v>
      </c>
      <c r="D135" s="157">
        <v>1177.4500706071401</v>
      </c>
      <c r="E135" s="158">
        <v>73.590629412946598</v>
      </c>
      <c r="F135" s="158">
        <v>73.590629412946598</v>
      </c>
      <c r="G135" s="158">
        <v>51.807803106714402</v>
      </c>
      <c r="H135" s="155">
        <f t="shared" si="2"/>
        <v>0.70399999999999996</v>
      </c>
      <c r="I135" s="158">
        <v>0</v>
      </c>
      <c r="J135" s="166"/>
      <c r="K135" s="167"/>
    </row>
    <row r="136" spans="1:11">
      <c r="A136" s="392"/>
      <c r="B136" s="395"/>
      <c r="C136" s="156" t="s">
        <v>98</v>
      </c>
      <c r="D136" s="157">
        <v>1015.58387841049</v>
      </c>
      <c r="E136" s="158">
        <v>121.870065409259</v>
      </c>
      <c r="F136" s="158">
        <v>121.870065409259</v>
      </c>
      <c r="G136" s="158">
        <v>233.58429203441301</v>
      </c>
      <c r="H136" s="155">
        <f t="shared" si="2"/>
        <v>1.9166666666666661</v>
      </c>
      <c r="I136" s="158">
        <v>0</v>
      </c>
      <c r="J136" s="166"/>
      <c r="K136" s="167"/>
    </row>
    <row r="137" spans="1:11" s="145" customFormat="1">
      <c r="A137" s="392"/>
      <c r="B137" s="395"/>
      <c r="C137" s="156" t="s">
        <v>63</v>
      </c>
      <c r="D137" s="159">
        <v>2739.2539574501998</v>
      </c>
      <c r="E137" s="160">
        <v>337.53384261704002</v>
      </c>
      <c r="F137" s="160">
        <v>337.53384261704002</v>
      </c>
      <c r="G137" s="160">
        <v>393.52905077841302</v>
      </c>
      <c r="H137" s="161">
        <f t="shared" si="2"/>
        <v>1.1658950928511906</v>
      </c>
      <c r="I137" s="160">
        <v>32.3507117179605</v>
      </c>
      <c r="J137" s="168"/>
      <c r="K137" s="169"/>
    </row>
    <row r="138" spans="1:11">
      <c r="A138" s="392"/>
      <c r="B138" s="395" t="s">
        <v>68</v>
      </c>
      <c r="C138" s="156" t="s">
        <v>100</v>
      </c>
      <c r="D138" s="157">
        <v>380.053245710299</v>
      </c>
      <c r="E138" s="158">
        <v>47.506655713787303</v>
      </c>
      <c r="F138" s="158">
        <v>47.506655713787303</v>
      </c>
      <c r="G138" s="158">
        <v>87.4122465133687</v>
      </c>
      <c r="H138" s="155">
        <f t="shared" si="2"/>
        <v>1.8400000000000014</v>
      </c>
      <c r="I138" s="158">
        <v>0</v>
      </c>
      <c r="J138" s="166"/>
      <c r="K138" s="167"/>
    </row>
    <row r="139" spans="1:11">
      <c r="A139" s="392"/>
      <c r="B139" s="395"/>
      <c r="C139" s="156" t="s">
        <v>106</v>
      </c>
      <c r="D139" s="157">
        <v>27.890368632816401</v>
      </c>
      <c r="E139" s="158">
        <v>3.4862960791020501</v>
      </c>
      <c r="F139" s="158">
        <v>3.4862960791020501</v>
      </c>
      <c r="G139" s="158">
        <v>1.02636556568764</v>
      </c>
      <c r="H139" s="155">
        <f t="shared" si="2"/>
        <v>0.294399999999999</v>
      </c>
      <c r="I139" s="158">
        <v>0</v>
      </c>
      <c r="J139" s="166"/>
      <c r="K139" s="167"/>
    </row>
    <row r="140" spans="1:11">
      <c r="A140" s="392"/>
      <c r="B140" s="395"/>
      <c r="C140" s="156" t="s">
        <v>109</v>
      </c>
      <c r="D140" s="157">
        <v>399.818329355559</v>
      </c>
      <c r="E140" s="158">
        <v>99.954582338889693</v>
      </c>
      <c r="F140" s="158">
        <v>99.954582338889693</v>
      </c>
      <c r="G140" s="158">
        <v>36.783286300711403</v>
      </c>
      <c r="H140" s="155">
        <f t="shared" si="2"/>
        <v>0.36799999999999994</v>
      </c>
      <c r="I140" s="158">
        <v>0</v>
      </c>
      <c r="J140" s="166"/>
      <c r="K140" s="167"/>
    </row>
    <row r="141" spans="1:11" s="145" customFormat="1">
      <c r="A141" s="392"/>
      <c r="B141" s="395"/>
      <c r="C141" s="156" t="s">
        <v>63</v>
      </c>
      <c r="D141" s="159">
        <v>807.76194369867403</v>
      </c>
      <c r="E141" s="160">
        <v>150.94753413177901</v>
      </c>
      <c r="F141" s="160">
        <v>150.94753413177901</v>
      </c>
      <c r="G141" s="160">
        <v>125.22189837976801</v>
      </c>
      <c r="H141" s="161">
        <f t="shared" si="2"/>
        <v>0.82957233518268536</v>
      </c>
      <c r="I141" s="160">
        <v>0</v>
      </c>
      <c r="J141" s="168"/>
      <c r="K141" s="169"/>
    </row>
    <row r="142" spans="1:11">
      <c r="A142" s="392"/>
      <c r="B142" s="395" t="s">
        <v>69</v>
      </c>
      <c r="C142" s="156" t="s">
        <v>121</v>
      </c>
      <c r="D142" s="157">
        <v>1296.04363781144</v>
      </c>
      <c r="E142" s="158">
        <v>560.98562147034102</v>
      </c>
      <c r="F142" s="158">
        <v>540.39412349587099</v>
      </c>
      <c r="G142" s="158">
        <v>471.25052647130099</v>
      </c>
      <c r="H142" s="155">
        <f t="shared" si="2"/>
        <v>0.84004029414542802</v>
      </c>
      <c r="I142" s="158">
        <v>31.225800681066598</v>
      </c>
      <c r="J142" s="166"/>
      <c r="K142" s="167"/>
    </row>
    <row r="143" spans="1:11" s="145" customFormat="1">
      <c r="A143" s="392"/>
      <c r="B143" s="395"/>
      <c r="C143" s="156" t="s">
        <v>63</v>
      </c>
      <c r="D143" s="159">
        <v>1296.04363781144</v>
      </c>
      <c r="E143" s="160">
        <v>560.98562147034102</v>
      </c>
      <c r="F143" s="160">
        <v>540.39412349587099</v>
      </c>
      <c r="G143" s="160">
        <v>471.25052647130099</v>
      </c>
      <c r="H143" s="161">
        <f t="shared" si="2"/>
        <v>0.84004029414542802</v>
      </c>
      <c r="I143" s="160">
        <v>31.225800681066598</v>
      </c>
      <c r="J143" s="168"/>
      <c r="K143" s="169"/>
    </row>
    <row r="144" spans="1:11">
      <c r="A144" s="392"/>
      <c r="B144" s="395" t="s">
        <v>70</v>
      </c>
      <c r="C144" s="156" t="s">
        <v>130</v>
      </c>
      <c r="D144" s="157">
        <v>19.232612962223801</v>
      </c>
      <c r="E144" s="158">
        <v>7.2122298608339204</v>
      </c>
      <c r="F144" s="158">
        <v>7.2122298608339204</v>
      </c>
      <c r="G144" s="158">
        <v>17.694003925245902</v>
      </c>
      <c r="H144" s="155">
        <f t="shared" si="2"/>
        <v>2.4533333333333358</v>
      </c>
      <c r="I144" s="158">
        <v>16.8093037289836</v>
      </c>
      <c r="J144" s="166"/>
      <c r="K144" s="167"/>
    </row>
    <row r="145" spans="1:11" s="145" customFormat="1">
      <c r="A145" s="392"/>
      <c r="B145" s="395"/>
      <c r="C145" s="156" t="s">
        <v>63</v>
      </c>
      <c r="D145" s="159">
        <v>19.232612962223801</v>
      </c>
      <c r="E145" s="160">
        <v>7.2122298608339204</v>
      </c>
      <c r="F145" s="160">
        <v>7.2122298608339204</v>
      </c>
      <c r="G145" s="160">
        <v>17.694003925245902</v>
      </c>
      <c r="H145" s="161">
        <f t="shared" si="2"/>
        <v>2.4533333333333358</v>
      </c>
      <c r="I145" s="160">
        <v>16.8093037289836</v>
      </c>
      <c r="J145" s="168"/>
      <c r="K145" s="169"/>
    </row>
    <row r="146" spans="1:11">
      <c r="A146" s="392"/>
      <c r="B146" s="395" t="s">
        <v>71</v>
      </c>
      <c r="C146" s="156" t="s">
        <v>131</v>
      </c>
      <c r="D146" s="157">
        <v>693.55903563197501</v>
      </c>
      <c r="E146" s="158">
        <v>90.039799999859795</v>
      </c>
      <c r="F146" s="158">
        <v>90.039799999859795</v>
      </c>
      <c r="G146" s="158">
        <v>54.814100412954801</v>
      </c>
      <c r="H146" s="155">
        <f t="shared" si="2"/>
        <v>0.60877634571645156</v>
      </c>
      <c r="I146" s="158">
        <v>0</v>
      </c>
      <c r="J146" s="166"/>
      <c r="K146" s="167"/>
    </row>
    <row r="147" spans="1:11">
      <c r="A147" s="392"/>
      <c r="B147" s="395"/>
      <c r="C147" s="156" t="s">
        <v>132</v>
      </c>
      <c r="D147" s="157">
        <v>846.04002567028795</v>
      </c>
      <c r="E147" s="158">
        <v>356.91531367966201</v>
      </c>
      <c r="F147" s="158">
        <v>216.02312918066499</v>
      </c>
      <c r="G147" s="158">
        <v>126.352404185878</v>
      </c>
      <c r="H147" s="155">
        <f t="shared" si="2"/>
        <v>0.35401228062543033</v>
      </c>
      <c r="I147" s="158">
        <v>48.538478487928103</v>
      </c>
      <c r="J147" s="166"/>
      <c r="K147" s="167"/>
    </row>
    <row r="148" spans="1:11">
      <c r="A148" s="392"/>
      <c r="B148" s="395"/>
      <c r="C148" s="156" t="s">
        <v>133</v>
      </c>
      <c r="D148" s="157">
        <v>48.4817413322655</v>
      </c>
      <c r="E148" s="158">
        <v>42.9432164464693</v>
      </c>
      <c r="F148" s="158">
        <v>42.9432164464693</v>
      </c>
      <c r="G148" s="158">
        <v>59.709719499263102</v>
      </c>
      <c r="H148" s="155">
        <f t="shared" si="2"/>
        <v>1.3904342627360953</v>
      </c>
      <c r="I148" s="158">
        <v>21.8918444371234</v>
      </c>
      <c r="J148" s="166"/>
      <c r="K148" s="167"/>
    </row>
    <row r="149" spans="1:11">
      <c r="A149" s="392"/>
      <c r="B149" s="395"/>
      <c r="C149" s="156" t="s">
        <v>135</v>
      </c>
      <c r="D149" s="157">
        <v>239.280425931265</v>
      </c>
      <c r="E149" s="158">
        <v>63.409312871785303</v>
      </c>
      <c r="F149" s="158">
        <v>63.409312871785303</v>
      </c>
      <c r="G149" s="158">
        <v>32.183217287755198</v>
      </c>
      <c r="H149" s="155">
        <f t="shared" si="2"/>
        <v>0.50754716981132098</v>
      </c>
      <c r="I149" s="158">
        <v>0</v>
      </c>
      <c r="J149" s="166"/>
      <c r="K149" s="167"/>
    </row>
    <row r="150" spans="1:11">
      <c r="A150" s="392"/>
      <c r="B150" s="395"/>
      <c r="C150" s="156" t="s">
        <v>136</v>
      </c>
      <c r="D150" s="157">
        <v>44.505147535464197</v>
      </c>
      <c r="E150" s="158">
        <v>22.252573767732098</v>
      </c>
      <c r="F150" s="158">
        <v>22.252573767732098</v>
      </c>
      <c r="G150" s="158">
        <v>20.472367866313501</v>
      </c>
      <c r="H150" s="155">
        <f t="shared" si="2"/>
        <v>0.91999999999999871</v>
      </c>
      <c r="I150" s="158">
        <v>0</v>
      </c>
      <c r="J150" s="166"/>
      <c r="K150" s="167"/>
    </row>
    <row r="151" spans="1:11" s="145" customFormat="1">
      <c r="A151" s="392"/>
      <c r="B151" s="395"/>
      <c r="C151" s="156" t="s">
        <v>63</v>
      </c>
      <c r="D151" s="159">
        <v>1871.8663761012599</v>
      </c>
      <c r="E151" s="160">
        <v>575.56021676550904</v>
      </c>
      <c r="F151" s="160">
        <v>434.668032266512</v>
      </c>
      <c r="G151" s="160">
        <v>293.53180925216401</v>
      </c>
      <c r="H151" s="161">
        <f t="shared" si="2"/>
        <v>0.50999322173747952</v>
      </c>
      <c r="I151" s="160">
        <v>70.430322925051499</v>
      </c>
      <c r="J151" s="168"/>
      <c r="K151" s="169"/>
    </row>
    <row r="152" spans="1:11">
      <c r="A152" s="392"/>
      <c r="B152" s="395" t="s">
        <v>202</v>
      </c>
      <c r="C152" s="156" t="s">
        <v>141</v>
      </c>
      <c r="D152" s="157">
        <v>522.85508486898698</v>
      </c>
      <c r="E152" s="158">
        <v>93.313474566033804</v>
      </c>
      <c r="F152" s="158">
        <v>93.313474566033804</v>
      </c>
      <c r="G152" s="158">
        <v>116.78138508854801</v>
      </c>
      <c r="H152" s="155">
        <f t="shared" si="2"/>
        <v>1.2514954097642887</v>
      </c>
      <c r="I152" s="158">
        <v>3.4752844313193298</v>
      </c>
      <c r="J152" s="166"/>
      <c r="K152" s="167"/>
    </row>
    <row r="153" spans="1:11">
      <c r="A153" s="392"/>
      <c r="B153" s="395"/>
      <c r="C153" s="156" t="s">
        <v>142</v>
      </c>
      <c r="D153" s="157">
        <v>753.43763175389699</v>
      </c>
      <c r="E153" s="158">
        <v>525.08107540583501</v>
      </c>
      <c r="F153" s="158">
        <v>525.08107540583501</v>
      </c>
      <c r="G153" s="158">
        <v>202.60355744696901</v>
      </c>
      <c r="H153" s="155">
        <f t="shared" si="2"/>
        <v>0.38585195113035975</v>
      </c>
      <c r="I153" s="158">
        <v>169.898255023573</v>
      </c>
      <c r="J153" s="158">
        <v>0.17485587743222999</v>
      </c>
      <c r="K153" s="167"/>
    </row>
    <row r="154" spans="1:11">
      <c r="A154" s="392"/>
      <c r="B154" s="395"/>
      <c r="C154" s="156" t="s">
        <v>143</v>
      </c>
      <c r="D154" s="157">
        <v>92.073722305209301</v>
      </c>
      <c r="E154" s="158">
        <v>11.5092152881512</v>
      </c>
      <c r="F154" s="158">
        <v>11.5092152881512</v>
      </c>
      <c r="G154" s="158">
        <v>8.4707824520792592</v>
      </c>
      <c r="H154" s="155">
        <f t="shared" si="2"/>
        <v>0.73599999999999788</v>
      </c>
      <c r="I154" s="158">
        <v>4.2353912260396296</v>
      </c>
      <c r="J154" s="166"/>
      <c r="K154" s="167"/>
    </row>
    <row r="155" spans="1:11">
      <c r="A155" s="392"/>
      <c r="B155" s="395"/>
      <c r="C155" s="156" t="s">
        <v>145</v>
      </c>
      <c r="D155" s="157">
        <v>118.37730189726599</v>
      </c>
      <c r="E155" s="158">
        <v>236.75460379453099</v>
      </c>
      <c r="F155" s="158">
        <v>236.75460379453099</v>
      </c>
      <c r="G155" s="158">
        <v>39.206562388374401</v>
      </c>
      <c r="H155" s="155">
        <f t="shared" si="2"/>
        <v>0.1656000000000003</v>
      </c>
      <c r="I155" s="158">
        <v>21.7814235490969</v>
      </c>
      <c r="J155" s="166"/>
      <c r="K155" s="167"/>
    </row>
    <row r="156" spans="1:11">
      <c r="A156" s="392"/>
      <c r="B156" s="395"/>
      <c r="C156" s="156" t="s">
        <v>148</v>
      </c>
      <c r="D156" s="157">
        <v>220.116774356592</v>
      </c>
      <c r="E156" s="158">
        <v>98.092928454832503</v>
      </c>
      <c r="F156" s="158">
        <v>98.092928454832503</v>
      </c>
      <c r="G156" s="158">
        <v>18.931949240872498</v>
      </c>
      <c r="H156" s="155">
        <f t="shared" si="2"/>
        <v>0.19300014322224901</v>
      </c>
      <c r="I156" s="158">
        <v>4.1405954574018304</v>
      </c>
      <c r="J156" s="166"/>
      <c r="K156" s="167"/>
    </row>
    <row r="157" spans="1:11">
      <c r="A157" s="392"/>
      <c r="B157" s="395"/>
      <c r="C157" s="156" t="s">
        <v>150</v>
      </c>
      <c r="D157" s="157">
        <v>12.7238998067817</v>
      </c>
      <c r="E157" s="158">
        <v>3.1809749516954202</v>
      </c>
      <c r="F157" s="158">
        <v>3.1809749516954202</v>
      </c>
      <c r="G157" s="158">
        <v>2.1070778080030501</v>
      </c>
      <c r="H157" s="155">
        <f t="shared" si="2"/>
        <v>0.66240000000000121</v>
      </c>
      <c r="I157" s="158">
        <v>0</v>
      </c>
      <c r="J157" s="166"/>
      <c r="K157" s="167"/>
    </row>
    <row r="158" spans="1:11" s="145" customFormat="1">
      <c r="A158" s="392"/>
      <c r="B158" s="395"/>
      <c r="C158" s="156" t="s">
        <v>63</v>
      </c>
      <c r="D158" s="159">
        <v>1719.58441498873</v>
      </c>
      <c r="E158" s="160">
        <v>967.93227246107995</v>
      </c>
      <c r="F158" s="160">
        <v>967.93227246107995</v>
      </c>
      <c r="G158" s="160">
        <v>388.10131442484601</v>
      </c>
      <c r="H158" s="161">
        <f t="shared" si="2"/>
        <v>0.40095916363864326</v>
      </c>
      <c r="I158" s="160">
        <v>203.53094968743099</v>
      </c>
      <c r="J158" s="160">
        <v>0.17485587743222999</v>
      </c>
      <c r="K158" s="169"/>
    </row>
    <row r="159" spans="1:11">
      <c r="A159" s="392"/>
      <c r="B159" s="395" t="s">
        <v>203</v>
      </c>
      <c r="C159" s="156" t="s">
        <v>155</v>
      </c>
      <c r="D159" s="157">
        <v>474.65408963416002</v>
      </c>
      <c r="E159" s="158">
        <v>453.482838484659</v>
      </c>
      <c r="F159" s="158">
        <v>33.842629002590002</v>
      </c>
      <c r="G159" s="158">
        <v>209.25135740486101</v>
      </c>
      <c r="H159" s="155">
        <f t="shared" si="2"/>
        <v>0.46143170071019091</v>
      </c>
      <c r="I159" s="158">
        <v>61.606754158005799</v>
      </c>
      <c r="J159" s="166"/>
      <c r="K159" s="167"/>
    </row>
    <row r="160" spans="1:11" s="145" customFormat="1">
      <c r="A160" s="392"/>
      <c r="B160" s="395"/>
      <c r="C160" s="156" t="s">
        <v>63</v>
      </c>
      <c r="D160" s="159">
        <v>474.65408963416002</v>
      </c>
      <c r="E160" s="160">
        <v>453.482838484659</v>
      </c>
      <c r="F160" s="160">
        <v>33.842629002590002</v>
      </c>
      <c r="G160" s="160">
        <v>209.25135740486101</v>
      </c>
      <c r="H160" s="161">
        <f t="shared" si="2"/>
        <v>0.46143170071019091</v>
      </c>
      <c r="I160" s="160">
        <v>61.606754158005799</v>
      </c>
      <c r="J160" s="168"/>
      <c r="K160" s="169"/>
    </row>
    <row r="161" spans="1:11">
      <c r="A161" s="392"/>
      <c r="B161" s="395" t="s">
        <v>74</v>
      </c>
      <c r="C161" s="156" t="s">
        <v>163</v>
      </c>
      <c r="D161" s="157">
        <v>5100.1488499015704</v>
      </c>
      <c r="E161" s="158">
        <v>12712.948622764199</v>
      </c>
      <c r="F161" s="158">
        <v>2509.28258227386</v>
      </c>
      <c r="G161" s="158">
        <v>649.81122342729395</v>
      </c>
      <c r="H161" s="155">
        <f t="shared" si="2"/>
        <v>5.1114123301318301E-2</v>
      </c>
      <c r="I161" s="158">
        <v>0</v>
      </c>
      <c r="J161" s="158">
        <v>6.7820076877275497</v>
      </c>
      <c r="K161" s="164">
        <v>3.39100384386377</v>
      </c>
    </row>
    <row r="162" spans="1:11">
      <c r="A162" s="392"/>
      <c r="B162" s="395"/>
      <c r="C162" s="156" t="s">
        <v>164</v>
      </c>
      <c r="D162" s="157">
        <v>117.39777338014601</v>
      </c>
      <c r="E162" s="158">
        <v>21.232659787129901</v>
      </c>
      <c r="F162" s="158">
        <v>3.8112819979531198</v>
      </c>
      <c r="G162" s="158">
        <v>2.92198286509739</v>
      </c>
      <c r="H162" s="155">
        <f t="shared" si="2"/>
        <v>0.13761737315965186</v>
      </c>
      <c r="I162" s="158">
        <v>0</v>
      </c>
      <c r="J162" s="166"/>
      <c r="K162" s="167"/>
    </row>
    <row r="163" spans="1:11">
      <c r="A163" s="392"/>
      <c r="B163" s="395"/>
      <c r="C163" s="156" t="s">
        <v>165</v>
      </c>
      <c r="D163" s="157">
        <v>3574.6769632384498</v>
      </c>
      <c r="E163" s="158">
        <v>2178.03924996969</v>
      </c>
      <c r="F163" s="158">
        <v>1134.0098927338499</v>
      </c>
      <c r="G163" s="158">
        <v>474.11433877212602</v>
      </c>
      <c r="H163" s="155">
        <f t="shared" si="2"/>
        <v>0.21767942831091033</v>
      </c>
      <c r="I163" s="158">
        <v>0</v>
      </c>
      <c r="J163" s="166"/>
      <c r="K163" s="167"/>
    </row>
    <row r="164" spans="1:11">
      <c r="A164" s="392"/>
      <c r="B164" s="395"/>
      <c r="C164" s="156" t="s">
        <v>167</v>
      </c>
      <c r="D164" s="157">
        <v>174.856226001256</v>
      </c>
      <c r="E164" s="158">
        <v>174.856226001256</v>
      </c>
      <c r="F164" s="158">
        <v>174.856226001256</v>
      </c>
      <c r="G164" s="158">
        <v>8.0433863960577696</v>
      </c>
      <c r="H164" s="155">
        <f t="shared" si="2"/>
        <v>4.5999999999999965E-2</v>
      </c>
      <c r="I164" s="158">
        <v>3.8468369720276301</v>
      </c>
      <c r="J164" s="166"/>
      <c r="K164" s="167"/>
    </row>
    <row r="165" spans="1:11">
      <c r="A165" s="392"/>
      <c r="B165" s="395"/>
      <c r="C165" s="156" t="s">
        <v>168</v>
      </c>
      <c r="D165" s="157">
        <v>579.86201431137704</v>
      </c>
      <c r="E165" s="158">
        <v>342.19242509784902</v>
      </c>
      <c r="F165" s="158">
        <v>99.7454774187852</v>
      </c>
      <c r="G165" s="158">
        <v>206.008101389742</v>
      </c>
      <c r="H165" s="155">
        <f t="shared" si="2"/>
        <v>0.60202414279285854</v>
      </c>
      <c r="I165" s="158">
        <v>127.348745980394</v>
      </c>
      <c r="J165" s="158">
        <v>2.2186192679511199</v>
      </c>
      <c r="K165" s="164">
        <v>2.2186192679511199</v>
      </c>
    </row>
    <row r="166" spans="1:11">
      <c r="A166" s="392"/>
      <c r="B166" s="395"/>
      <c r="C166" s="156" t="s">
        <v>170</v>
      </c>
      <c r="D166" s="157">
        <v>108.627936168364</v>
      </c>
      <c r="E166" s="158">
        <v>13.5784920210455</v>
      </c>
      <c r="F166" s="158">
        <v>13.5784920210455</v>
      </c>
      <c r="G166" s="158">
        <v>24.984425318723702</v>
      </c>
      <c r="H166" s="155">
        <f t="shared" si="2"/>
        <v>1.8399999999999985</v>
      </c>
      <c r="I166" s="158">
        <v>0</v>
      </c>
      <c r="J166" s="166"/>
      <c r="K166" s="167"/>
    </row>
    <row r="167" spans="1:11">
      <c r="A167" s="392"/>
      <c r="B167" s="395"/>
      <c r="C167" s="156" t="s">
        <v>171</v>
      </c>
      <c r="D167" s="157">
        <v>29.425813917817401</v>
      </c>
      <c r="E167" s="158">
        <v>3.6782267397271702</v>
      </c>
      <c r="F167" s="158">
        <v>3.6782267397271702</v>
      </c>
      <c r="G167" s="158">
        <v>0.52230819704125797</v>
      </c>
      <c r="H167" s="155">
        <f t="shared" si="2"/>
        <v>0.14199999999999996</v>
      </c>
      <c r="I167" s="158">
        <v>0</v>
      </c>
      <c r="J167" s="166"/>
      <c r="K167" s="167"/>
    </row>
    <row r="168" spans="1:11">
      <c r="A168" s="392"/>
      <c r="B168" s="395"/>
      <c r="C168" s="156" t="s">
        <v>172</v>
      </c>
      <c r="D168" s="157">
        <v>155.51109191316201</v>
      </c>
      <c r="E168" s="158">
        <v>195.32794153344</v>
      </c>
      <c r="F168" s="158">
        <v>59.327105934214501</v>
      </c>
      <c r="G168" s="158">
        <v>12.4228570815268</v>
      </c>
      <c r="H168" s="155">
        <f t="shared" si="2"/>
        <v>6.3600000000000087E-2</v>
      </c>
      <c r="I168" s="158">
        <v>0</v>
      </c>
      <c r="J168" s="158">
        <v>1.99084248101391</v>
      </c>
      <c r="K168" s="164">
        <v>1.99084248101391</v>
      </c>
    </row>
    <row r="169" spans="1:11">
      <c r="A169" s="392"/>
      <c r="B169" s="395"/>
      <c r="C169" s="156" t="s">
        <v>174</v>
      </c>
      <c r="D169" s="157">
        <v>3455.1207022130102</v>
      </c>
      <c r="E169" s="158">
        <v>5421.85352665339</v>
      </c>
      <c r="F169" s="158">
        <v>198.192124925135</v>
      </c>
      <c r="G169" s="158">
        <v>180.22773281348199</v>
      </c>
      <c r="H169" s="155">
        <f t="shared" si="2"/>
        <v>3.324098150706159E-2</v>
      </c>
      <c r="I169" s="158">
        <v>0</v>
      </c>
      <c r="J169" s="166"/>
      <c r="K169" s="167"/>
    </row>
    <row r="170" spans="1:11">
      <c r="A170" s="392"/>
      <c r="B170" s="395"/>
      <c r="C170" s="156" t="s">
        <v>175</v>
      </c>
      <c r="D170" s="157">
        <v>5306.21740506067</v>
      </c>
      <c r="E170" s="158">
        <v>6880.8609007637897</v>
      </c>
      <c r="F170" s="158">
        <v>1625.1727760250001</v>
      </c>
      <c r="G170" s="158">
        <v>582.17065084769104</v>
      </c>
      <c r="H170" s="155">
        <f t="shared" si="2"/>
        <v>8.4607240175872303E-2</v>
      </c>
      <c r="I170" s="158">
        <v>0</v>
      </c>
      <c r="J170" s="158">
        <v>2.5822146150540002</v>
      </c>
      <c r="K170" s="164">
        <v>2.5822146150540002</v>
      </c>
    </row>
    <row r="171" spans="1:11">
      <c r="A171" s="392"/>
      <c r="B171" s="395"/>
      <c r="C171" s="156" t="s">
        <v>176</v>
      </c>
      <c r="D171" s="157">
        <v>1654.8157182953701</v>
      </c>
      <c r="E171" s="158">
        <v>2684.8745554206298</v>
      </c>
      <c r="F171" s="158">
        <v>2000.6283399532199</v>
      </c>
      <c r="G171" s="158">
        <v>1333.84726459842</v>
      </c>
      <c r="H171" s="155">
        <f t="shared" si="2"/>
        <v>0.49680059051751518</v>
      </c>
      <c r="I171" s="158">
        <v>715.28530189075104</v>
      </c>
      <c r="J171" s="166"/>
      <c r="K171" s="167"/>
    </row>
    <row r="172" spans="1:11" s="145" customFormat="1">
      <c r="A172" s="392"/>
      <c r="B172" s="395"/>
      <c r="C172" s="156" t="s">
        <v>63</v>
      </c>
      <c r="D172" s="159">
        <v>20256.6604944012</v>
      </c>
      <c r="E172" s="160">
        <v>30629.4428267521</v>
      </c>
      <c r="F172" s="160">
        <v>7822.2825260240497</v>
      </c>
      <c r="G172" s="160">
        <v>3475.0742717071998</v>
      </c>
      <c r="H172" s="161">
        <f t="shared" si="2"/>
        <v>0.11345535377065465</v>
      </c>
      <c r="I172" s="160">
        <v>846.48088484317304</v>
      </c>
      <c r="J172" s="160">
        <v>13.5736840517466</v>
      </c>
      <c r="K172" s="165">
        <v>10.1826802078828</v>
      </c>
    </row>
    <row r="173" spans="1:11">
      <c r="A173" s="392"/>
      <c r="B173" s="395" t="s">
        <v>75</v>
      </c>
      <c r="C173" s="156" t="s">
        <v>177</v>
      </c>
      <c r="D173" s="157">
        <v>539.977497998432</v>
      </c>
      <c r="E173" s="158">
        <v>87.095121087621905</v>
      </c>
      <c r="F173" s="158">
        <v>19.597933837817902</v>
      </c>
      <c r="G173" s="158">
        <v>1.1497454518186501</v>
      </c>
      <c r="H173" s="155">
        <f t="shared" si="2"/>
        <v>1.3201031670441683E-2</v>
      </c>
      <c r="I173" s="158">
        <v>0</v>
      </c>
      <c r="J173" s="166"/>
      <c r="K173" s="167"/>
    </row>
    <row r="174" spans="1:11">
      <c r="A174" s="392"/>
      <c r="B174" s="395"/>
      <c r="C174" s="156" t="s">
        <v>178</v>
      </c>
      <c r="D174" s="157">
        <v>52.871931959205902</v>
      </c>
      <c r="E174" s="158">
        <v>13.2179829898015</v>
      </c>
      <c r="F174" s="158">
        <v>13.2179829898015</v>
      </c>
      <c r="G174" s="158">
        <v>12.1605443506173</v>
      </c>
      <c r="H174" s="155">
        <f t="shared" si="2"/>
        <v>0.91999999999999393</v>
      </c>
      <c r="I174" s="158">
        <v>7.2963266103704099</v>
      </c>
      <c r="J174" s="166"/>
      <c r="K174" s="167"/>
    </row>
    <row r="175" spans="1:11">
      <c r="A175" s="392"/>
      <c r="B175" s="395"/>
      <c r="C175" s="156" t="s">
        <v>181</v>
      </c>
      <c r="D175" s="157">
        <v>229.796089840988</v>
      </c>
      <c r="E175" s="158">
        <v>14.3622556150618</v>
      </c>
      <c r="F175" s="158">
        <v>14.3622556150618</v>
      </c>
      <c r="G175" s="158">
        <v>10.5706201326855</v>
      </c>
      <c r="H175" s="155">
        <f t="shared" si="2"/>
        <v>0.7360000000000011</v>
      </c>
      <c r="I175" s="158">
        <v>0</v>
      </c>
      <c r="J175" s="166"/>
      <c r="K175" s="167"/>
    </row>
    <row r="176" spans="1:11">
      <c r="A176" s="392"/>
      <c r="B176" s="395"/>
      <c r="C176" s="156" t="s">
        <v>182</v>
      </c>
      <c r="D176" s="157">
        <v>309.79070374547001</v>
      </c>
      <c r="E176" s="158">
        <v>154.89535187273501</v>
      </c>
      <c r="F176" s="158">
        <v>154.89535187273501</v>
      </c>
      <c r="G176" s="158">
        <v>201.98353884204701</v>
      </c>
      <c r="H176" s="155">
        <f t="shared" si="2"/>
        <v>1.3040000000000036</v>
      </c>
      <c r="I176" s="158">
        <v>14.250372372291601</v>
      </c>
      <c r="J176" s="166"/>
      <c r="K176" s="167"/>
    </row>
    <row r="177" spans="1:11">
      <c r="A177" s="392"/>
      <c r="B177" s="395"/>
      <c r="C177" s="156" t="s">
        <v>183</v>
      </c>
      <c r="D177" s="157">
        <v>65.0689813530892</v>
      </c>
      <c r="E177" s="158">
        <v>4.0668113345680696</v>
      </c>
      <c r="F177" s="158">
        <v>0</v>
      </c>
      <c r="G177" s="166"/>
      <c r="H177" s="155">
        <f t="shared" si="2"/>
        <v>0</v>
      </c>
      <c r="I177" s="158">
        <v>59.212773031311201</v>
      </c>
      <c r="J177" s="166"/>
      <c r="K177" s="167"/>
    </row>
    <row r="178" spans="1:11">
      <c r="A178" s="392"/>
      <c r="B178" s="395"/>
      <c r="C178" s="156" t="s">
        <v>184</v>
      </c>
      <c r="D178" s="157">
        <v>399.61532727377801</v>
      </c>
      <c r="E178" s="158">
        <v>210.47504858521401</v>
      </c>
      <c r="F178" s="158">
        <v>168.64081056819899</v>
      </c>
      <c r="G178" s="158">
        <v>43.426623734123702</v>
      </c>
      <c r="H178" s="155">
        <f t="shared" si="2"/>
        <v>0.2063267072559519</v>
      </c>
      <c r="I178" s="158">
        <v>1.13310129290462</v>
      </c>
      <c r="J178" s="166"/>
      <c r="K178" s="167"/>
    </row>
    <row r="179" spans="1:11">
      <c r="A179" s="392"/>
      <c r="B179" s="395"/>
      <c r="C179" s="156" t="s">
        <v>185</v>
      </c>
      <c r="D179" s="157">
        <v>123.849191760994</v>
      </c>
      <c r="E179" s="158">
        <v>106.701322463458</v>
      </c>
      <c r="F179" s="158">
        <v>106.701322463458</v>
      </c>
      <c r="G179" s="158">
        <v>21.854388356526901</v>
      </c>
      <c r="H179" s="155">
        <f t="shared" si="2"/>
        <v>0.20481834575210042</v>
      </c>
      <c r="I179" s="158">
        <v>2.4313394411173199</v>
      </c>
      <c r="J179" s="166"/>
      <c r="K179" s="167"/>
    </row>
    <row r="180" spans="1:11">
      <c r="A180" s="392"/>
      <c r="B180" s="395"/>
      <c r="C180" s="156" t="s">
        <v>186</v>
      </c>
      <c r="D180" s="157">
        <v>2238.6495438380002</v>
      </c>
      <c r="E180" s="158">
        <v>1069.7693737980901</v>
      </c>
      <c r="F180" s="158">
        <v>413.70685006776699</v>
      </c>
      <c r="G180" s="158">
        <v>135.834266029893</v>
      </c>
      <c r="H180" s="155">
        <f t="shared" si="2"/>
        <v>0.12697528023973004</v>
      </c>
      <c r="I180" s="158">
        <v>1.36658811346027</v>
      </c>
      <c r="J180" s="166"/>
      <c r="K180" s="167"/>
    </row>
    <row r="181" spans="1:11">
      <c r="A181" s="392"/>
      <c r="B181" s="395"/>
      <c r="C181" s="156" t="s">
        <v>187</v>
      </c>
      <c r="D181" s="157">
        <v>314.18830498051199</v>
      </c>
      <c r="E181" s="158">
        <v>66.077514965160105</v>
      </c>
      <c r="F181" s="158">
        <v>33.038757482580003</v>
      </c>
      <c r="G181" s="158">
        <v>125.320205524926</v>
      </c>
      <c r="H181" s="155">
        <f t="shared" si="2"/>
        <v>1.8965635374000076</v>
      </c>
      <c r="I181" s="158">
        <v>0</v>
      </c>
      <c r="J181" s="166"/>
      <c r="K181" s="167"/>
    </row>
    <row r="182" spans="1:11">
      <c r="A182" s="392"/>
      <c r="B182" s="395"/>
      <c r="C182" s="156" t="s">
        <v>188</v>
      </c>
      <c r="D182" s="157">
        <v>25.993090175714801</v>
      </c>
      <c r="E182" s="158">
        <v>6.4982725439287004</v>
      </c>
      <c r="F182" s="158">
        <v>6.4982725439287004</v>
      </c>
      <c r="G182" s="158">
        <v>1.14369596773145</v>
      </c>
      <c r="H182" s="155">
        <f t="shared" si="2"/>
        <v>0.1759999999999998</v>
      </c>
      <c r="I182" s="158">
        <v>0</v>
      </c>
      <c r="J182" s="166"/>
      <c r="K182" s="167"/>
    </row>
    <row r="183" spans="1:11">
      <c r="A183" s="392"/>
      <c r="B183" s="395"/>
      <c r="C183" s="156" t="s">
        <v>189</v>
      </c>
      <c r="D183" s="157">
        <v>1484.7513859723899</v>
      </c>
      <c r="E183" s="158">
        <v>634.76439377034501</v>
      </c>
      <c r="F183" s="158">
        <v>248.27962172445299</v>
      </c>
      <c r="G183" s="158">
        <v>129.80586034944801</v>
      </c>
      <c r="H183" s="155">
        <f t="shared" si="2"/>
        <v>0.20449455203123948</v>
      </c>
      <c r="I183" s="158">
        <v>68.573128574071106</v>
      </c>
      <c r="J183" s="166"/>
      <c r="K183" s="167"/>
    </row>
    <row r="184" spans="1:11">
      <c r="A184" s="392"/>
      <c r="B184" s="395"/>
      <c r="C184" s="156" t="s">
        <v>206</v>
      </c>
      <c r="D184" s="157">
        <v>4354.6582263363398</v>
      </c>
      <c r="E184" s="158">
        <v>3719.5489058932899</v>
      </c>
      <c r="F184" s="158">
        <v>751.30899562497302</v>
      </c>
      <c r="G184" s="158">
        <v>108.58277851392501</v>
      </c>
      <c r="H184" s="155">
        <f t="shared" si="2"/>
        <v>2.9192458887120798E-2</v>
      </c>
      <c r="I184" s="158">
        <v>0.93814028033195695</v>
      </c>
      <c r="J184" s="166"/>
      <c r="K184" s="167"/>
    </row>
    <row r="185" spans="1:11">
      <c r="A185" s="392"/>
      <c r="B185" s="395"/>
      <c r="C185" s="156" t="s">
        <v>191</v>
      </c>
      <c r="D185" s="157">
        <v>310.08865197054399</v>
      </c>
      <c r="E185" s="158">
        <v>247.91445265769801</v>
      </c>
      <c r="F185" s="158">
        <v>15.780719058100001</v>
      </c>
      <c r="G185" s="158">
        <v>7.5656311536747696</v>
      </c>
      <c r="H185" s="155">
        <f t="shared" si="2"/>
        <v>3.0517104075900064E-2</v>
      </c>
      <c r="I185" s="158">
        <v>0</v>
      </c>
      <c r="J185" s="166"/>
      <c r="K185" s="167"/>
    </row>
    <row r="186" spans="1:11">
      <c r="A186" s="392"/>
      <c r="B186" s="395"/>
      <c r="C186" s="156" t="s">
        <v>192</v>
      </c>
      <c r="D186" s="157">
        <v>2947.45089428346</v>
      </c>
      <c r="E186" s="158">
        <v>2084.76717883317</v>
      </c>
      <c r="F186" s="158">
        <v>1146.8902122084501</v>
      </c>
      <c r="G186" s="158">
        <v>312.76704037661301</v>
      </c>
      <c r="H186" s="155">
        <f t="shared" si="2"/>
        <v>0.15002492535001755</v>
      </c>
      <c r="I186" s="158">
        <v>8.3617288838285599</v>
      </c>
      <c r="J186" s="166"/>
      <c r="K186" s="167"/>
    </row>
    <row r="187" spans="1:11" s="145" customFormat="1">
      <c r="A187" s="392"/>
      <c r="B187" s="395"/>
      <c r="C187" s="156" t="s">
        <v>63</v>
      </c>
      <c r="D187" s="159">
        <v>13396.7498214889</v>
      </c>
      <c r="E187" s="160">
        <v>8420.1539864101505</v>
      </c>
      <c r="F187" s="160">
        <v>3092.9190860573199</v>
      </c>
      <c r="G187" s="160">
        <v>1112.16493878403</v>
      </c>
      <c r="H187" s="161">
        <f t="shared" si="2"/>
        <v>0.1320836816736401</v>
      </c>
      <c r="I187" s="160">
        <v>163.56349859968699</v>
      </c>
      <c r="J187" s="168"/>
      <c r="K187" s="169"/>
    </row>
    <row r="188" spans="1:11">
      <c r="A188" s="392" t="s">
        <v>14</v>
      </c>
      <c r="B188" s="395" t="s">
        <v>66</v>
      </c>
      <c r="C188" s="156" t="s">
        <v>80</v>
      </c>
      <c r="D188" s="157">
        <v>1730.2417772711501</v>
      </c>
      <c r="E188" s="158">
        <v>1551.4130742316399</v>
      </c>
      <c r="F188" s="158">
        <v>1261.1005153396</v>
      </c>
      <c r="G188" s="158">
        <v>1830.3796166347299</v>
      </c>
      <c r="H188" s="155">
        <f t="shared" si="2"/>
        <v>1.1798144846376599</v>
      </c>
      <c r="I188" s="158">
        <v>1615.6920465779699</v>
      </c>
      <c r="J188" s="166"/>
      <c r="K188" s="167"/>
    </row>
    <row r="189" spans="1:11">
      <c r="A189" s="392"/>
      <c r="B189" s="395"/>
      <c r="C189" s="156" t="s">
        <v>82</v>
      </c>
      <c r="D189" s="157">
        <v>52.409495888674101</v>
      </c>
      <c r="E189" s="158">
        <v>26.204747944337001</v>
      </c>
      <c r="F189" s="158">
        <v>26.204747944337001</v>
      </c>
      <c r="G189" s="158">
        <v>9.4337092599613293</v>
      </c>
      <c r="H189" s="155">
        <f t="shared" si="2"/>
        <v>0.36000000000000032</v>
      </c>
      <c r="I189" s="158">
        <v>0</v>
      </c>
      <c r="J189" s="166"/>
      <c r="K189" s="167"/>
    </row>
    <row r="190" spans="1:11" s="145" customFormat="1">
      <c r="A190" s="392"/>
      <c r="B190" s="395"/>
      <c r="C190" s="156" t="s">
        <v>63</v>
      </c>
      <c r="D190" s="159">
        <v>1782.65127315983</v>
      </c>
      <c r="E190" s="160">
        <v>1577.6178221759701</v>
      </c>
      <c r="F190" s="160">
        <v>1287.3052632839399</v>
      </c>
      <c r="G190" s="160">
        <v>1839.81332589469</v>
      </c>
      <c r="H190" s="161">
        <f t="shared" si="2"/>
        <v>1.1661970979492866</v>
      </c>
      <c r="I190" s="160">
        <v>1615.6920465779699</v>
      </c>
      <c r="J190" s="168"/>
      <c r="K190" s="169"/>
    </row>
    <row r="191" spans="1:11">
      <c r="A191" s="392"/>
      <c r="B191" s="395" t="s">
        <v>67</v>
      </c>
      <c r="C191" s="156" t="s">
        <v>94</v>
      </c>
      <c r="D191" s="157">
        <v>21.025562726235002</v>
      </c>
      <c r="E191" s="158">
        <v>1.8923006453611499</v>
      </c>
      <c r="F191" s="158">
        <v>1.8923006453611499</v>
      </c>
      <c r="G191" s="158">
        <v>1.27555080539159</v>
      </c>
      <c r="H191" s="155">
        <f t="shared" si="2"/>
        <v>0.67407407407407416</v>
      </c>
      <c r="I191" s="158">
        <v>0</v>
      </c>
      <c r="J191" s="166"/>
      <c r="K191" s="167"/>
    </row>
    <row r="192" spans="1:11">
      <c r="A192" s="392"/>
      <c r="B192" s="395"/>
      <c r="C192" s="156" t="s">
        <v>95</v>
      </c>
      <c r="D192" s="157">
        <v>28.423203711686</v>
      </c>
      <c r="E192" s="158">
        <v>28.423203711686</v>
      </c>
      <c r="F192" s="158">
        <v>28.423203711686</v>
      </c>
      <c r="G192" s="158">
        <v>11.1686471055331</v>
      </c>
      <c r="H192" s="155">
        <f t="shared" si="2"/>
        <v>0.39294117647058868</v>
      </c>
      <c r="I192" s="158">
        <v>8.3764853291497996</v>
      </c>
      <c r="J192" s="158">
        <v>1.4211601855842999</v>
      </c>
      <c r="K192" s="164">
        <v>1.4211601855842999</v>
      </c>
    </row>
    <row r="193" spans="1:11" s="145" customFormat="1">
      <c r="A193" s="392"/>
      <c r="B193" s="395"/>
      <c r="C193" s="156" t="s">
        <v>63</v>
      </c>
      <c r="D193" s="159">
        <v>49.448766437921002</v>
      </c>
      <c r="E193" s="160">
        <v>30.3155043570471</v>
      </c>
      <c r="F193" s="160">
        <v>30.3155043570471</v>
      </c>
      <c r="G193" s="160">
        <v>12.4441979109247</v>
      </c>
      <c r="H193" s="161">
        <f t="shared" si="2"/>
        <v>0.41048955558715416</v>
      </c>
      <c r="I193" s="160">
        <v>8.3764853291497996</v>
      </c>
      <c r="J193" s="160">
        <v>1.4211601855842999</v>
      </c>
      <c r="K193" s="165">
        <v>1.4211601855842999</v>
      </c>
    </row>
    <row r="194" spans="1:11">
      <c r="A194" s="392"/>
      <c r="B194" s="395" t="s">
        <v>68</v>
      </c>
      <c r="C194" s="156" t="s">
        <v>100</v>
      </c>
      <c r="D194" s="157">
        <v>8105.8128201838299</v>
      </c>
      <c r="E194" s="158">
        <v>2469.7498500975198</v>
      </c>
      <c r="F194" s="158">
        <v>2412.49137095079</v>
      </c>
      <c r="G194" s="158">
        <v>4750.1891943644096</v>
      </c>
      <c r="H194" s="155">
        <f t="shared" si="2"/>
        <v>1.923348307593518</v>
      </c>
      <c r="I194" s="158">
        <v>1865.31318490524</v>
      </c>
      <c r="J194" s="166"/>
      <c r="K194" s="167"/>
    </row>
    <row r="195" spans="1:11">
      <c r="A195" s="392"/>
      <c r="B195" s="395"/>
      <c r="C195" s="156" t="s">
        <v>101</v>
      </c>
      <c r="D195" s="157">
        <v>1255.0609328584901</v>
      </c>
      <c r="E195" s="158">
        <v>625.51328679826702</v>
      </c>
      <c r="F195" s="158">
        <v>625.51328679826702</v>
      </c>
      <c r="G195" s="158">
        <v>471.99330328445501</v>
      </c>
      <c r="H195" s="155">
        <f t="shared" si="2"/>
        <v>0.7545695882822655</v>
      </c>
      <c r="I195" s="158">
        <v>204.36159408010101</v>
      </c>
      <c r="J195" s="166"/>
      <c r="K195" s="167"/>
    </row>
    <row r="196" spans="1:11">
      <c r="A196" s="392"/>
      <c r="B196" s="395"/>
      <c r="C196" s="156" t="s">
        <v>102</v>
      </c>
      <c r="D196" s="157">
        <v>64.4261530293481</v>
      </c>
      <c r="E196" s="158">
        <v>13.9918053239358</v>
      </c>
      <c r="F196" s="158">
        <v>13.9918053239358</v>
      </c>
      <c r="G196" s="158">
        <v>16.337348544315599</v>
      </c>
      <c r="H196" s="155">
        <f t="shared" ref="H196:H259" si="3">IFERROR(G196/E196,"")</f>
        <v>1.1676369250483549</v>
      </c>
      <c r="I196" s="158">
        <v>0</v>
      </c>
      <c r="J196" s="166"/>
      <c r="K196" s="167"/>
    </row>
    <row r="197" spans="1:11">
      <c r="A197" s="392"/>
      <c r="B197" s="395"/>
      <c r="C197" s="156" t="s">
        <v>103</v>
      </c>
      <c r="D197" s="157">
        <v>186.39934962611301</v>
      </c>
      <c r="E197" s="158">
        <v>35.512209073256003</v>
      </c>
      <c r="F197" s="158">
        <v>35.512209073256003</v>
      </c>
      <c r="G197" s="158">
        <v>24.929169732885999</v>
      </c>
      <c r="H197" s="155">
        <f t="shared" si="3"/>
        <v>0.70198870707989791</v>
      </c>
      <c r="I197" s="158">
        <v>0</v>
      </c>
      <c r="J197" s="166"/>
      <c r="K197" s="167"/>
    </row>
    <row r="198" spans="1:11">
      <c r="A198" s="392"/>
      <c r="B198" s="395"/>
      <c r="C198" s="156" t="s">
        <v>105</v>
      </c>
      <c r="D198" s="157">
        <v>44.036238900471602</v>
      </c>
      <c r="E198" s="158">
        <v>8.0999738977540492</v>
      </c>
      <c r="F198" s="158">
        <v>8.0999738977540492</v>
      </c>
      <c r="G198" s="158">
        <v>1.7311164367762399</v>
      </c>
      <c r="H198" s="155">
        <f t="shared" si="3"/>
        <v>0.21371876732297146</v>
      </c>
      <c r="I198" s="158">
        <v>0</v>
      </c>
      <c r="J198" s="166"/>
      <c r="K198" s="167"/>
    </row>
    <row r="199" spans="1:11">
      <c r="A199" s="392"/>
      <c r="B199" s="395"/>
      <c r="C199" s="156" t="s">
        <v>106</v>
      </c>
      <c r="D199" s="157">
        <v>165.60418764929199</v>
      </c>
      <c r="E199" s="158">
        <v>53.3807062787848</v>
      </c>
      <c r="F199" s="158">
        <v>53.3807062787848</v>
      </c>
      <c r="G199" s="158">
        <v>237.53446782697901</v>
      </c>
      <c r="H199" s="155">
        <f t="shared" si="3"/>
        <v>4.4498187526114243</v>
      </c>
      <c r="I199" s="158">
        <v>18.039957634201301</v>
      </c>
      <c r="J199" s="166"/>
      <c r="K199" s="167"/>
    </row>
    <row r="200" spans="1:11">
      <c r="A200" s="392"/>
      <c r="B200" s="395"/>
      <c r="C200" s="156" t="s">
        <v>108</v>
      </c>
      <c r="D200" s="157">
        <v>115.81881451823099</v>
      </c>
      <c r="E200" s="158">
        <v>14.477351814778901</v>
      </c>
      <c r="F200" s="158">
        <v>14.477351814778901</v>
      </c>
      <c r="G200" s="158">
        <v>56.210731312848203</v>
      </c>
      <c r="H200" s="155">
        <f t="shared" si="3"/>
        <v>3.8826666666666658</v>
      </c>
      <c r="I200" s="158">
        <v>0</v>
      </c>
      <c r="J200" s="166"/>
      <c r="K200" s="167"/>
    </row>
    <row r="201" spans="1:11">
      <c r="A201" s="392"/>
      <c r="B201" s="395"/>
      <c r="C201" s="156" t="s">
        <v>109</v>
      </c>
      <c r="D201" s="157">
        <v>1381.10892782617</v>
      </c>
      <c r="E201" s="158">
        <v>606.75127203229795</v>
      </c>
      <c r="F201" s="158">
        <v>606.75127203229795</v>
      </c>
      <c r="G201" s="158">
        <v>1232.9501049838</v>
      </c>
      <c r="H201" s="155">
        <f t="shared" si="3"/>
        <v>2.0320519491521871</v>
      </c>
      <c r="I201" s="158">
        <v>967.30865796969795</v>
      </c>
      <c r="J201" s="166"/>
      <c r="K201" s="167"/>
    </row>
    <row r="202" spans="1:11">
      <c r="A202" s="392"/>
      <c r="B202" s="395"/>
      <c r="C202" s="156" t="s">
        <v>111</v>
      </c>
      <c r="D202" s="157">
        <v>122.717344873325</v>
      </c>
      <c r="E202" s="158">
        <v>104.732836549064</v>
      </c>
      <c r="F202" s="158">
        <v>104.732836549064</v>
      </c>
      <c r="G202" s="158">
        <v>152.18517884563099</v>
      </c>
      <c r="H202" s="155">
        <f t="shared" si="3"/>
        <v>1.4530798922297599</v>
      </c>
      <c r="I202" s="158">
        <v>128.125820333843</v>
      </c>
      <c r="J202" s="158">
        <v>2.2903852497577502</v>
      </c>
      <c r="K202" s="167"/>
    </row>
    <row r="203" spans="1:11">
      <c r="A203" s="392"/>
      <c r="B203" s="395"/>
      <c r="C203" s="156" t="s">
        <v>112</v>
      </c>
      <c r="D203" s="157">
        <v>52.330468192474001</v>
      </c>
      <c r="E203" s="158">
        <v>10.596919808976001</v>
      </c>
      <c r="F203" s="158">
        <v>10.596919808976001</v>
      </c>
      <c r="G203" s="158">
        <v>5.5557513731009998</v>
      </c>
      <c r="H203" s="155">
        <f t="shared" si="3"/>
        <v>0.52427983539094669</v>
      </c>
      <c r="I203" s="158">
        <v>0</v>
      </c>
      <c r="J203" s="166"/>
      <c r="K203" s="167"/>
    </row>
    <row r="204" spans="1:11" s="145" customFormat="1">
      <c r="A204" s="392"/>
      <c r="B204" s="395"/>
      <c r="C204" s="156" t="s">
        <v>63</v>
      </c>
      <c r="D204" s="159">
        <v>11493.3152376577</v>
      </c>
      <c r="E204" s="160">
        <v>3942.8062116746401</v>
      </c>
      <c r="F204" s="160">
        <v>3885.5477325279098</v>
      </c>
      <c r="G204" s="160">
        <v>6949.6163667051997</v>
      </c>
      <c r="H204" s="161">
        <f t="shared" si="3"/>
        <v>1.7626066292904281</v>
      </c>
      <c r="I204" s="160">
        <v>3183.1492149230799</v>
      </c>
      <c r="J204" s="160">
        <v>2.2903852497577502</v>
      </c>
      <c r="K204" s="169"/>
    </row>
    <row r="205" spans="1:11">
      <c r="A205" s="392"/>
      <c r="B205" s="395" t="s">
        <v>69</v>
      </c>
      <c r="C205" s="156" t="s">
        <v>114</v>
      </c>
      <c r="D205" s="157">
        <v>84.658880590222495</v>
      </c>
      <c r="E205" s="158">
        <v>14.376914877930099</v>
      </c>
      <c r="F205" s="158">
        <v>14.376914877930099</v>
      </c>
      <c r="G205" s="158">
        <v>11.7750442193416</v>
      </c>
      <c r="H205" s="155">
        <f t="shared" si="3"/>
        <v>0.81902440957046962</v>
      </c>
      <c r="I205" s="158">
        <v>6.0018051720076304</v>
      </c>
      <c r="J205" s="166"/>
      <c r="K205" s="167"/>
    </row>
    <row r="206" spans="1:11">
      <c r="A206" s="392"/>
      <c r="B206" s="395"/>
      <c r="C206" s="156" t="s">
        <v>115</v>
      </c>
      <c r="D206" s="157">
        <v>1937.4092990967499</v>
      </c>
      <c r="E206" s="158">
        <v>820.742429998999</v>
      </c>
      <c r="F206" s="158">
        <v>553.79598156100303</v>
      </c>
      <c r="G206" s="158">
        <v>1205.75370155578</v>
      </c>
      <c r="H206" s="155">
        <f t="shared" si="3"/>
        <v>1.4691012155387781</v>
      </c>
      <c r="I206" s="158">
        <v>789.43464532852397</v>
      </c>
      <c r="J206" s="166"/>
      <c r="K206" s="167"/>
    </row>
    <row r="207" spans="1:11" ht="33">
      <c r="A207" s="392"/>
      <c r="B207" s="395"/>
      <c r="C207" s="156" t="s">
        <v>116</v>
      </c>
      <c r="D207" s="157">
        <v>433.38864167619698</v>
      </c>
      <c r="E207" s="158">
        <v>152.50440945882099</v>
      </c>
      <c r="F207" s="158">
        <v>152.50440945882099</v>
      </c>
      <c r="G207" s="158">
        <v>207.56409338894201</v>
      </c>
      <c r="H207" s="155">
        <f t="shared" si="3"/>
        <v>1.3610366685494963</v>
      </c>
      <c r="I207" s="158">
        <v>23.984093352235199</v>
      </c>
      <c r="J207" s="166"/>
      <c r="K207" s="167"/>
    </row>
    <row r="208" spans="1:11">
      <c r="A208" s="392"/>
      <c r="B208" s="395"/>
      <c r="C208" s="156" t="s">
        <v>118</v>
      </c>
      <c r="D208" s="157">
        <v>27.2146578183801</v>
      </c>
      <c r="E208" s="158">
        <v>6.8036644545950304</v>
      </c>
      <c r="F208" s="158">
        <v>6.8036644545950304</v>
      </c>
      <c r="G208" s="158">
        <v>13.509974658525801</v>
      </c>
      <c r="H208" s="155">
        <f t="shared" si="3"/>
        <v>1.9856909094629867</v>
      </c>
      <c r="I208" s="158">
        <v>6.0018996071022999</v>
      </c>
      <c r="J208" s="158">
        <v>0.198524403348772</v>
      </c>
      <c r="K208" s="167"/>
    </row>
    <row r="209" spans="1:11">
      <c r="A209" s="392"/>
      <c r="B209" s="395"/>
      <c r="C209" s="156" t="s">
        <v>119</v>
      </c>
      <c r="D209" s="157">
        <v>5471.8892845365499</v>
      </c>
      <c r="E209" s="158">
        <v>1127.92363216136</v>
      </c>
      <c r="F209" s="158">
        <v>584.32360165413297</v>
      </c>
      <c r="G209" s="158">
        <v>904.99767665143497</v>
      </c>
      <c r="H209" s="155">
        <f t="shared" si="3"/>
        <v>0.80235722600939929</v>
      </c>
      <c r="I209" s="158">
        <v>177.31188589609201</v>
      </c>
      <c r="J209" s="166"/>
      <c r="K209" s="167"/>
    </row>
    <row r="210" spans="1:11">
      <c r="A210" s="392"/>
      <c r="B210" s="395"/>
      <c r="C210" s="156" t="s">
        <v>120</v>
      </c>
      <c r="D210" s="157">
        <v>852.19341864866396</v>
      </c>
      <c r="E210" s="158">
        <v>211.04988624649201</v>
      </c>
      <c r="F210" s="158">
        <v>179.75836433336499</v>
      </c>
      <c r="G210" s="158">
        <v>204.69137020304899</v>
      </c>
      <c r="H210" s="155">
        <f t="shared" si="3"/>
        <v>0.96987197597435948</v>
      </c>
      <c r="I210" s="158">
        <v>101.043913368315</v>
      </c>
      <c r="J210" s="166"/>
      <c r="K210" s="164">
        <v>0.65800087466734802</v>
      </c>
    </row>
    <row r="211" spans="1:11">
      <c r="A211" s="392"/>
      <c r="B211" s="395"/>
      <c r="C211" s="156" t="s">
        <v>121</v>
      </c>
      <c r="D211" s="157">
        <v>518.27322988414505</v>
      </c>
      <c r="E211" s="158">
        <v>120.948404683767</v>
      </c>
      <c r="F211" s="158">
        <v>120.948404683767</v>
      </c>
      <c r="G211" s="158">
        <v>344.18952956431798</v>
      </c>
      <c r="H211" s="155">
        <f t="shared" si="3"/>
        <v>2.8457550181355402</v>
      </c>
      <c r="I211" s="158">
        <v>48.695424978592399</v>
      </c>
      <c r="J211" s="166"/>
      <c r="K211" s="167"/>
    </row>
    <row r="212" spans="1:11" ht="33">
      <c r="A212" s="392"/>
      <c r="B212" s="395"/>
      <c r="C212" s="156" t="s">
        <v>122</v>
      </c>
      <c r="D212" s="157">
        <v>94.4703513107915</v>
      </c>
      <c r="E212" s="158">
        <v>8.8565954353866996</v>
      </c>
      <c r="F212" s="158">
        <v>6.4422650560202799</v>
      </c>
      <c r="G212" s="158">
        <v>12.0613101941909</v>
      </c>
      <c r="H212" s="155">
        <f t="shared" si="3"/>
        <v>1.3618449981354799</v>
      </c>
      <c r="I212" s="158">
        <v>6.1304730251756796</v>
      </c>
      <c r="J212" s="166"/>
      <c r="K212" s="167"/>
    </row>
    <row r="213" spans="1:11">
      <c r="A213" s="392"/>
      <c r="B213" s="395"/>
      <c r="C213" s="156" t="s">
        <v>123</v>
      </c>
      <c r="D213" s="157">
        <v>2722.1558843643302</v>
      </c>
      <c r="E213" s="158">
        <v>539.28198408324999</v>
      </c>
      <c r="F213" s="158">
        <v>531.54698479274305</v>
      </c>
      <c r="G213" s="158">
        <v>966.08378269289801</v>
      </c>
      <c r="H213" s="155">
        <f t="shared" si="3"/>
        <v>1.7914260279530529</v>
      </c>
      <c r="I213" s="158">
        <v>465.27755518612503</v>
      </c>
      <c r="J213" s="158">
        <v>0.94646623996270896</v>
      </c>
      <c r="K213" s="164">
        <v>0.86076360824715203</v>
      </c>
    </row>
    <row r="214" spans="1:11">
      <c r="A214" s="392"/>
      <c r="B214" s="395"/>
      <c r="C214" s="156" t="s">
        <v>124</v>
      </c>
      <c r="D214" s="157">
        <v>392.84907410082099</v>
      </c>
      <c r="E214" s="158">
        <v>47.219967294881002</v>
      </c>
      <c r="F214" s="158">
        <v>47.219967294881002</v>
      </c>
      <c r="G214" s="158">
        <v>85.384795904434498</v>
      </c>
      <c r="H214" s="155">
        <f t="shared" si="3"/>
        <v>1.8082349649083906</v>
      </c>
      <c r="I214" s="158">
        <v>19.0656946102044</v>
      </c>
      <c r="J214" s="166"/>
      <c r="K214" s="167"/>
    </row>
    <row r="215" spans="1:11">
      <c r="A215" s="392"/>
      <c r="B215" s="395"/>
      <c r="C215" s="156" t="s">
        <v>125</v>
      </c>
      <c r="D215" s="157">
        <v>137.21452600669599</v>
      </c>
      <c r="E215" s="158">
        <v>8.5759078754185207</v>
      </c>
      <c r="F215" s="158">
        <v>5.3391942579218501</v>
      </c>
      <c r="G215" s="158">
        <v>20.871188623713</v>
      </c>
      <c r="H215" s="155">
        <f t="shared" si="3"/>
        <v>2.4337001897533148</v>
      </c>
      <c r="I215" s="158">
        <v>12.2835641379144</v>
      </c>
      <c r="J215" s="158">
        <v>0.67722007996853395</v>
      </c>
      <c r="K215" s="164">
        <v>0.67722007996853395</v>
      </c>
    </row>
    <row r="216" spans="1:11" s="145" customFormat="1">
      <c r="A216" s="392"/>
      <c r="B216" s="395"/>
      <c r="C216" s="156" t="s">
        <v>63</v>
      </c>
      <c r="D216" s="159">
        <v>12671.717248033499</v>
      </c>
      <c r="E216" s="160">
        <v>3058.2837965709</v>
      </c>
      <c r="F216" s="160">
        <v>2203.0597524251798</v>
      </c>
      <c r="G216" s="160">
        <v>3976.8824676566301</v>
      </c>
      <c r="H216" s="161">
        <f t="shared" si="3"/>
        <v>1.3003641035915989</v>
      </c>
      <c r="I216" s="160">
        <v>1655.2309546622901</v>
      </c>
      <c r="J216" s="160">
        <v>1.82221072328001</v>
      </c>
      <c r="K216" s="165">
        <v>2.1959845628830301</v>
      </c>
    </row>
    <row r="217" spans="1:11">
      <c r="A217" s="392"/>
      <c r="B217" s="395" t="s">
        <v>71</v>
      </c>
      <c r="C217" s="156" t="s">
        <v>131</v>
      </c>
      <c r="D217" s="157">
        <v>5692.4287189159704</v>
      </c>
      <c r="E217" s="158">
        <v>6334.5893394263103</v>
      </c>
      <c r="F217" s="158">
        <v>6269.3896891085296</v>
      </c>
      <c r="G217" s="158">
        <v>10072.675207103101</v>
      </c>
      <c r="H217" s="155">
        <f t="shared" si="3"/>
        <v>1.5901070562555724</v>
      </c>
      <c r="I217" s="158">
        <v>3745.3462555720398</v>
      </c>
      <c r="J217" s="158">
        <v>86.6730829952199</v>
      </c>
      <c r="K217" s="164">
        <v>201.320696052892</v>
      </c>
    </row>
    <row r="218" spans="1:11">
      <c r="A218" s="392"/>
      <c r="B218" s="395"/>
      <c r="C218" s="156" t="s">
        <v>132</v>
      </c>
      <c r="D218" s="157">
        <v>3280.3565653938499</v>
      </c>
      <c r="E218" s="158">
        <v>1225.4296462780001</v>
      </c>
      <c r="F218" s="158">
        <v>1200.6034113599201</v>
      </c>
      <c r="G218" s="158">
        <v>1780.29615533525</v>
      </c>
      <c r="H218" s="155">
        <f t="shared" si="3"/>
        <v>1.4527934432976606</v>
      </c>
      <c r="I218" s="158">
        <v>417.85044957219401</v>
      </c>
      <c r="J218" s="158">
        <v>14.5488072304006</v>
      </c>
      <c r="K218" s="164">
        <v>6.0267911042755999</v>
      </c>
    </row>
    <row r="219" spans="1:11">
      <c r="A219" s="392"/>
      <c r="B219" s="395"/>
      <c r="C219" s="156" t="s">
        <v>133</v>
      </c>
      <c r="D219" s="157">
        <v>4881.2600920758196</v>
      </c>
      <c r="E219" s="158">
        <v>1859.37378035748</v>
      </c>
      <c r="F219" s="158">
        <v>1704.65662478541</v>
      </c>
      <c r="G219" s="158">
        <v>2294.88508796524</v>
      </c>
      <c r="H219" s="155">
        <f t="shared" si="3"/>
        <v>1.2342247224353295</v>
      </c>
      <c r="I219" s="158">
        <v>1414.16357958912</v>
      </c>
      <c r="J219" s="166"/>
      <c r="K219" s="167"/>
    </row>
    <row r="220" spans="1:11">
      <c r="A220" s="392"/>
      <c r="B220" s="395"/>
      <c r="C220" s="156" t="s">
        <v>135</v>
      </c>
      <c r="D220" s="157">
        <v>1674.84867565886</v>
      </c>
      <c r="E220" s="158">
        <v>375.31489192409703</v>
      </c>
      <c r="F220" s="158">
        <v>375.31489192409703</v>
      </c>
      <c r="G220" s="158">
        <v>440.72090967533001</v>
      </c>
      <c r="H220" s="155">
        <f t="shared" si="3"/>
        <v>1.1742697110043281</v>
      </c>
      <c r="I220" s="158">
        <v>62.956657592467003</v>
      </c>
      <c r="J220" s="166"/>
      <c r="K220" s="167"/>
    </row>
    <row r="221" spans="1:11">
      <c r="A221" s="392"/>
      <c r="B221" s="395"/>
      <c r="C221" s="156" t="s">
        <v>137</v>
      </c>
      <c r="D221" s="157">
        <v>1031.20293747097</v>
      </c>
      <c r="E221" s="158">
        <v>305.26676358959003</v>
      </c>
      <c r="F221" s="158">
        <v>261.25432722127903</v>
      </c>
      <c r="G221" s="158">
        <v>484.35696994169598</v>
      </c>
      <c r="H221" s="155">
        <f t="shared" si="3"/>
        <v>1.5866678843324074</v>
      </c>
      <c r="I221" s="158">
        <v>204.103294751466</v>
      </c>
      <c r="J221" s="166"/>
      <c r="K221" s="167"/>
    </row>
    <row r="222" spans="1:11">
      <c r="A222" s="392"/>
      <c r="B222" s="395"/>
      <c r="C222" s="156" t="s">
        <v>205</v>
      </c>
      <c r="D222" s="157">
        <v>52.014549880821903</v>
      </c>
      <c r="E222" s="158">
        <v>13.003637470205501</v>
      </c>
      <c r="F222" s="158">
        <v>13.003637470205501</v>
      </c>
      <c r="G222" s="158">
        <v>47.333240391547903</v>
      </c>
      <c r="H222" s="155">
        <f t="shared" si="3"/>
        <v>3.6399999999999908</v>
      </c>
      <c r="I222" s="158">
        <v>12.774161514848901</v>
      </c>
      <c r="J222" s="158">
        <v>2.6007274940410898</v>
      </c>
      <c r="K222" s="167"/>
    </row>
    <row r="223" spans="1:11" s="145" customFormat="1">
      <c r="A223" s="392"/>
      <c r="B223" s="395"/>
      <c r="C223" s="156" t="s">
        <v>63</v>
      </c>
      <c r="D223" s="159">
        <v>16612.111539396301</v>
      </c>
      <c r="E223" s="160">
        <v>10112.978059045699</v>
      </c>
      <c r="F223" s="160">
        <v>9824.2225818694296</v>
      </c>
      <c r="G223" s="160">
        <v>15120.267570412099</v>
      </c>
      <c r="H223" s="161">
        <f t="shared" si="3"/>
        <v>1.495135011875909</v>
      </c>
      <c r="I223" s="160">
        <v>5857.1943985921198</v>
      </c>
      <c r="J223" s="160">
        <v>103.82261771966201</v>
      </c>
      <c r="K223" s="165">
        <v>207.347487157167</v>
      </c>
    </row>
    <row r="224" spans="1:11">
      <c r="A224" s="392"/>
      <c r="B224" s="395" t="s">
        <v>202</v>
      </c>
      <c r="C224" s="156" t="s">
        <v>139</v>
      </c>
      <c r="D224" s="157">
        <v>2587.2871465175699</v>
      </c>
      <c r="E224" s="158">
        <v>1021.37801236195</v>
      </c>
      <c r="F224" s="158">
        <v>971.44462771299698</v>
      </c>
      <c r="G224" s="158">
        <v>807.132260110777</v>
      </c>
      <c r="H224" s="155">
        <f t="shared" si="3"/>
        <v>0.79023853102562203</v>
      </c>
      <c r="I224" s="158">
        <v>306.22943255450099</v>
      </c>
      <c r="J224" s="158">
        <v>3.2385931686342202</v>
      </c>
      <c r="K224" s="167"/>
    </row>
    <row r="225" spans="1:11">
      <c r="A225" s="392"/>
      <c r="B225" s="395"/>
      <c r="C225" s="156" t="s">
        <v>140</v>
      </c>
      <c r="D225" s="157">
        <v>9470.76712513866</v>
      </c>
      <c r="E225" s="158">
        <v>4127.6085138931003</v>
      </c>
      <c r="F225" s="158">
        <v>1130.68046384181</v>
      </c>
      <c r="G225" s="158">
        <v>2103.2599749957799</v>
      </c>
      <c r="H225" s="155">
        <f t="shared" si="3"/>
        <v>0.50955897777524828</v>
      </c>
      <c r="I225" s="158">
        <v>1258.06291838021</v>
      </c>
      <c r="J225" s="166"/>
      <c r="K225" s="167"/>
    </row>
    <row r="226" spans="1:11">
      <c r="A226" s="392"/>
      <c r="B226" s="395"/>
      <c r="C226" s="156" t="s">
        <v>141</v>
      </c>
      <c r="D226" s="157">
        <v>2136.4505582034599</v>
      </c>
      <c r="E226" s="158">
        <v>1684.4296232453501</v>
      </c>
      <c r="F226" s="158">
        <v>1646.9844221399901</v>
      </c>
      <c r="G226" s="158">
        <v>2267.0598984581602</v>
      </c>
      <c r="H226" s="155">
        <f t="shared" si="3"/>
        <v>1.3458917292669494</v>
      </c>
      <c r="I226" s="158">
        <v>1011.28113512859</v>
      </c>
      <c r="J226" s="158">
        <v>33.4232389140614</v>
      </c>
      <c r="K226" s="164">
        <v>21.563379944555699</v>
      </c>
    </row>
    <row r="227" spans="1:11">
      <c r="A227" s="392"/>
      <c r="B227" s="395"/>
      <c r="C227" s="156" t="s">
        <v>143</v>
      </c>
      <c r="D227" s="157">
        <v>244.308530639759</v>
      </c>
      <c r="E227" s="158">
        <v>61.0771326599397</v>
      </c>
      <c r="F227" s="158">
        <v>61.0771326599397</v>
      </c>
      <c r="G227" s="158">
        <v>86.171907631464606</v>
      </c>
      <c r="H227" s="155">
        <f t="shared" si="3"/>
        <v>1.4108702206314359</v>
      </c>
      <c r="I227" s="158">
        <v>49.850175044100801</v>
      </c>
      <c r="J227" s="166"/>
      <c r="K227" s="167"/>
    </row>
    <row r="228" spans="1:11">
      <c r="A228" s="392"/>
      <c r="B228" s="395"/>
      <c r="C228" s="156" t="s">
        <v>144</v>
      </c>
      <c r="D228" s="157">
        <v>567.35227390960301</v>
      </c>
      <c r="E228" s="158">
        <v>138.00808136121699</v>
      </c>
      <c r="F228" s="158">
        <v>138.00808136121699</v>
      </c>
      <c r="G228" s="158">
        <v>260.610571759523</v>
      </c>
      <c r="H228" s="155">
        <f t="shared" si="3"/>
        <v>1.8883718198893802</v>
      </c>
      <c r="I228" s="158">
        <v>200.36167533379501</v>
      </c>
      <c r="J228" s="166"/>
      <c r="K228" s="167"/>
    </row>
    <row r="229" spans="1:11">
      <c r="A229" s="392"/>
      <c r="B229" s="395"/>
      <c r="C229" s="156" t="s">
        <v>147</v>
      </c>
      <c r="D229" s="157">
        <v>1265.66995542835</v>
      </c>
      <c r="E229" s="158">
        <v>1265.2385919271901</v>
      </c>
      <c r="F229" s="158">
        <v>1265.2385919271901</v>
      </c>
      <c r="G229" s="158">
        <v>2224.4565636029001</v>
      </c>
      <c r="H229" s="155">
        <f t="shared" si="3"/>
        <v>1.758132084964817</v>
      </c>
      <c r="I229" s="158">
        <v>1768.4146707828199</v>
      </c>
      <c r="J229" s="166"/>
      <c r="K229" s="167"/>
    </row>
    <row r="230" spans="1:11">
      <c r="A230" s="392"/>
      <c r="B230" s="395"/>
      <c r="C230" s="156" t="s">
        <v>148</v>
      </c>
      <c r="D230" s="157">
        <v>3514.1297733014799</v>
      </c>
      <c r="E230" s="158">
        <v>8813.95073113133</v>
      </c>
      <c r="F230" s="158">
        <v>8787.0895550756195</v>
      </c>
      <c r="G230" s="158">
        <v>6529.5717323961699</v>
      </c>
      <c r="H230" s="155">
        <f t="shared" si="3"/>
        <v>0.74082235442199429</v>
      </c>
      <c r="I230" s="158">
        <v>3734.80480432691</v>
      </c>
      <c r="J230" s="158">
        <v>96.553186587351604</v>
      </c>
      <c r="K230" s="164">
        <v>90.609807866924797</v>
      </c>
    </row>
    <row r="231" spans="1:11">
      <c r="A231" s="392"/>
      <c r="B231" s="395"/>
      <c r="C231" s="156" t="s">
        <v>149</v>
      </c>
      <c r="D231" s="157">
        <v>1403.22792150238</v>
      </c>
      <c r="E231" s="158">
        <v>356.13549864677498</v>
      </c>
      <c r="F231" s="158">
        <v>204.54081743331599</v>
      </c>
      <c r="G231" s="158">
        <v>214.61493736597299</v>
      </c>
      <c r="H231" s="155">
        <f t="shared" si="3"/>
        <v>0.60262158134040444</v>
      </c>
      <c r="I231" s="158">
        <v>106.254317041047</v>
      </c>
      <c r="J231" s="166"/>
      <c r="K231" s="167"/>
    </row>
    <row r="232" spans="1:11" s="145" customFormat="1">
      <c r="A232" s="392"/>
      <c r="B232" s="395"/>
      <c r="C232" s="156" t="s">
        <v>63</v>
      </c>
      <c r="D232" s="159">
        <v>21189.193284641198</v>
      </c>
      <c r="E232" s="160">
        <v>17467.826185226801</v>
      </c>
      <c r="F232" s="160">
        <v>14205.0636921521</v>
      </c>
      <c r="G232" s="160">
        <v>14492.8778463208</v>
      </c>
      <c r="H232" s="161">
        <f t="shared" si="3"/>
        <v>0.82968983619598724</v>
      </c>
      <c r="I232" s="160">
        <v>8435.2591285919607</v>
      </c>
      <c r="J232" s="160">
        <v>133.21501867004699</v>
      </c>
      <c r="K232" s="165">
        <v>112.173187811481</v>
      </c>
    </row>
    <row r="233" spans="1:11">
      <c r="A233" s="392"/>
      <c r="B233" s="395" t="s">
        <v>203</v>
      </c>
      <c r="C233" s="156" t="s">
        <v>151</v>
      </c>
      <c r="D233" s="157">
        <v>781.47785862140302</v>
      </c>
      <c r="E233" s="158">
        <v>267.99241863144601</v>
      </c>
      <c r="F233" s="158">
        <v>188.463424797795</v>
      </c>
      <c r="G233" s="158">
        <v>432.48952376857898</v>
      </c>
      <c r="H233" s="155">
        <f t="shared" si="3"/>
        <v>1.613812532373746</v>
      </c>
      <c r="I233" s="158">
        <v>266.41722800821702</v>
      </c>
      <c r="J233" s="158">
        <v>7.2622953976095603</v>
      </c>
      <c r="K233" s="167"/>
    </row>
    <row r="234" spans="1:11">
      <c r="A234" s="392"/>
      <c r="B234" s="395"/>
      <c r="C234" s="156" t="s">
        <v>152</v>
      </c>
      <c r="D234" s="157">
        <v>211.458326268511</v>
      </c>
      <c r="E234" s="158">
        <v>105.729163134256</v>
      </c>
      <c r="F234" s="158">
        <v>105.729163134256</v>
      </c>
      <c r="G234" s="158">
        <v>51.931677186531502</v>
      </c>
      <c r="H234" s="155">
        <f t="shared" si="3"/>
        <v>0.49117647058823416</v>
      </c>
      <c r="I234" s="158">
        <v>36.352174030572002</v>
      </c>
      <c r="J234" s="166"/>
      <c r="K234" s="167"/>
    </row>
    <row r="235" spans="1:11">
      <c r="A235" s="392"/>
      <c r="B235" s="395"/>
      <c r="C235" s="156" t="s">
        <v>154</v>
      </c>
      <c r="D235" s="157">
        <v>353.48784212854201</v>
      </c>
      <c r="E235" s="158">
        <v>79.119864745704206</v>
      </c>
      <c r="F235" s="158">
        <v>79.119864745704206</v>
      </c>
      <c r="G235" s="158">
        <v>165.01069555393801</v>
      </c>
      <c r="H235" s="155">
        <f t="shared" si="3"/>
        <v>2.0855785849014259</v>
      </c>
      <c r="I235" s="158">
        <v>83.707292539766001</v>
      </c>
      <c r="J235" s="158">
        <v>0.91139693248521003</v>
      </c>
      <c r="K235" s="167"/>
    </row>
    <row r="236" spans="1:11">
      <c r="A236" s="392"/>
      <c r="B236" s="395"/>
      <c r="C236" s="156" t="s">
        <v>159</v>
      </c>
      <c r="D236" s="157">
        <v>72.851816207056103</v>
      </c>
      <c r="E236" s="158">
        <v>9.10647702588202</v>
      </c>
      <c r="F236" s="158">
        <v>9.10647702588202</v>
      </c>
      <c r="G236" s="158">
        <v>17.678707399579</v>
      </c>
      <c r="H236" s="155">
        <f t="shared" si="3"/>
        <v>1.9413333333333376</v>
      </c>
      <c r="I236" s="158">
        <v>17.678707399579</v>
      </c>
      <c r="J236" s="166"/>
      <c r="K236" s="167"/>
    </row>
    <row r="237" spans="1:11">
      <c r="A237" s="392"/>
      <c r="B237" s="395"/>
      <c r="C237" s="156" t="s">
        <v>161</v>
      </c>
      <c r="D237" s="157">
        <v>347.47594286726797</v>
      </c>
      <c r="E237" s="158">
        <v>104.395836605284</v>
      </c>
      <c r="F237" s="158">
        <v>104.395836605284</v>
      </c>
      <c r="G237" s="158">
        <v>138.50385415970001</v>
      </c>
      <c r="H237" s="155">
        <f t="shared" si="3"/>
        <v>1.3267181782677493</v>
      </c>
      <c r="I237" s="158">
        <v>23.258817547384901</v>
      </c>
      <c r="J237" s="166"/>
      <c r="K237" s="167"/>
    </row>
    <row r="238" spans="1:11" s="145" customFormat="1">
      <c r="A238" s="392"/>
      <c r="B238" s="395"/>
      <c r="C238" s="156" t="s">
        <v>63</v>
      </c>
      <c r="D238" s="159">
        <v>1766.7517860927801</v>
      </c>
      <c r="E238" s="160">
        <v>566.34376014257202</v>
      </c>
      <c r="F238" s="160">
        <v>486.81476630892098</v>
      </c>
      <c r="G238" s="160">
        <v>805.61445806832796</v>
      </c>
      <c r="H238" s="161">
        <f t="shared" si="3"/>
        <v>1.4224831538101905</v>
      </c>
      <c r="I238" s="160">
        <v>427.414219525519</v>
      </c>
      <c r="J238" s="160">
        <v>8.1736923300947701</v>
      </c>
      <c r="K238" s="169"/>
    </row>
    <row r="239" spans="1:11">
      <c r="A239" s="392"/>
      <c r="B239" s="395" t="s">
        <v>75</v>
      </c>
      <c r="C239" s="156" t="s">
        <v>177</v>
      </c>
      <c r="D239" s="157">
        <v>7821.319608924</v>
      </c>
      <c r="E239" s="158">
        <v>9351.4196994306603</v>
      </c>
      <c r="F239" s="158">
        <v>1892.66564688772</v>
      </c>
      <c r="G239" s="158">
        <v>966.82165304426599</v>
      </c>
      <c r="H239" s="155">
        <f t="shared" si="3"/>
        <v>0.10338768701645684</v>
      </c>
      <c r="I239" s="158">
        <v>38.889239855127698</v>
      </c>
      <c r="J239" s="158">
        <v>0.176923216439798</v>
      </c>
      <c r="K239" s="164">
        <v>1.76923216439798</v>
      </c>
    </row>
    <row r="240" spans="1:11">
      <c r="A240" s="392"/>
      <c r="B240" s="395"/>
      <c r="C240" s="156" t="s">
        <v>178</v>
      </c>
      <c r="D240" s="157">
        <v>117.256300715981</v>
      </c>
      <c r="E240" s="158">
        <v>234.512601431961</v>
      </c>
      <c r="F240" s="158">
        <v>234.512601431961</v>
      </c>
      <c r="G240" s="158">
        <v>284.54195640411302</v>
      </c>
      <c r="H240" s="155">
        <f t="shared" si="3"/>
        <v>1.2133333333333347</v>
      </c>
      <c r="I240" s="158">
        <v>184.95227166267301</v>
      </c>
      <c r="J240" s="166"/>
      <c r="K240" s="167"/>
    </row>
    <row r="241" spans="1:11">
      <c r="A241" s="392"/>
      <c r="B241" s="395"/>
      <c r="C241" s="156" t="s">
        <v>179</v>
      </c>
      <c r="D241" s="157">
        <v>7883.6795485748298</v>
      </c>
      <c r="E241" s="158">
        <v>8225.5636193378705</v>
      </c>
      <c r="F241" s="158">
        <v>3081.2495639324602</v>
      </c>
      <c r="G241" s="158">
        <v>4382.7775183738404</v>
      </c>
      <c r="H241" s="155">
        <f t="shared" si="3"/>
        <v>0.53282397671451465</v>
      </c>
      <c r="I241" s="158">
        <v>885.44340265451399</v>
      </c>
      <c r="J241" s="158">
        <v>4.0466830063611097</v>
      </c>
      <c r="K241" s="164">
        <v>2.0233415031805499</v>
      </c>
    </row>
    <row r="242" spans="1:11">
      <c r="A242" s="392"/>
      <c r="B242" s="395"/>
      <c r="C242" s="156" t="s">
        <v>181</v>
      </c>
      <c r="D242" s="157">
        <v>2046.4209106946701</v>
      </c>
      <c r="E242" s="158">
        <v>2207.4576238142699</v>
      </c>
      <c r="F242" s="158">
        <v>2018.3829288122899</v>
      </c>
      <c r="G242" s="158">
        <v>3737.3203367072601</v>
      </c>
      <c r="H242" s="155">
        <f t="shared" si="3"/>
        <v>1.6930428454837279</v>
      </c>
      <c r="I242" s="158">
        <v>1516.0032677557999</v>
      </c>
      <c r="J242" s="158">
        <v>2.49783416812779</v>
      </c>
      <c r="K242" s="167"/>
    </row>
    <row r="243" spans="1:11">
      <c r="A243" s="392"/>
      <c r="B243" s="395"/>
      <c r="C243" s="156" t="s">
        <v>182</v>
      </c>
      <c r="D243" s="157">
        <v>2491.2136559447099</v>
      </c>
      <c r="E243" s="158">
        <v>1274.2530555356</v>
      </c>
      <c r="F243" s="158">
        <v>859.23163329267095</v>
      </c>
      <c r="G243" s="158">
        <v>1136.1418280034</v>
      </c>
      <c r="H243" s="155">
        <f t="shared" si="3"/>
        <v>0.89161397186201097</v>
      </c>
      <c r="I243" s="158">
        <v>514.90834532064298</v>
      </c>
      <c r="J243" s="166"/>
      <c r="K243" s="167"/>
    </row>
    <row r="244" spans="1:11">
      <c r="A244" s="392"/>
      <c r="B244" s="395"/>
      <c r="C244" s="156" t="s">
        <v>183</v>
      </c>
      <c r="D244" s="157">
        <v>8708.0271128443201</v>
      </c>
      <c r="E244" s="158">
        <v>7731.1397082207995</v>
      </c>
      <c r="F244" s="158">
        <v>5196.19393683825</v>
      </c>
      <c r="G244" s="158">
        <v>5012.5964054023698</v>
      </c>
      <c r="H244" s="155">
        <f t="shared" si="3"/>
        <v>0.64836448370895372</v>
      </c>
      <c r="I244" s="158">
        <v>1086.15645695021</v>
      </c>
      <c r="J244" s="158">
        <v>10.2796488313955</v>
      </c>
      <c r="K244" s="167"/>
    </row>
    <row r="245" spans="1:11">
      <c r="A245" s="392"/>
      <c r="B245" s="395"/>
      <c r="C245" s="156" t="s">
        <v>186</v>
      </c>
      <c r="D245" s="157">
        <v>1051.2006096236</v>
      </c>
      <c r="E245" s="158">
        <v>572.57139895641899</v>
      </c>
      <c r="F245" s="158">
        <v>147.88097246691001</v>
      </c>
      <c r="G245" s="158">
        <v>73.508319937339905</v>
      </c>
      <c r="H245" s="155">
        <f t="shared" si="3"/>
        <v>0.128382800942062</v>
      </c>
      <c r="I245" s="158">
        <v>0</v>
      </c>
      <c r="J245" s="166"/>
      <c r="K245" s="167"/>
    </row>
    <row r="246" spans="1:11">
      <c r="A246" s="392"/>
      <c r="B246" s="395"/>
      <c r="C246" s="156" t="s">
        <v>188</v>
      </c>
      <c r="D246" s="157">
        <v>5318.8041135014901</v>
      </c>
      <c r="E246" s="158">
        <v>5015.7786598946504</v>
      </c>
      <c r="F246" s="158">
        <v>3596.7158269961401</v>
      </c>
      <c r="G246" s="158">
        <v>2913.2579638595098</v>
      </c>
      <c r="H246" s="155">
        <f t="shared" si="3"/>
        <v>0.58081868467471387</v>
      </c>
      <c r="I246" s="158">
        <v>1034.5310349757999</v>
      </c>
      <c r="J246" s="158">
        <v>33.339781511454298</v>
      </c>
      <c r="K246" s="164">
        <v>31.225710556523499</v>
      </c>
    </row>
    <row r="247" spans="1:11">
      <c r="A247" s="392"/>
      <c r="B247" s="395"/>
      <c r="C247" s="156" t="s">
        <v>206</v>
      </c>
      <c r="D247" s="157">
        <v>221.587771053197</v>
      </c>
      <c r="E247" s="158">
        <v>138.045337035719</v>
      </c>
      <c r="F247" s="158">
        <v>2.8977641552445901</v>
      </c>
      <c r="G247" s="158">
        <v>5.2739307625451604</v>
      </c>
      <c r="H247" s="155">
        <f t="shared" si="3"/>
        <v>3.82043383412548E-2</v>
      </c>
      <c r="I247" s="158">
        <v>0</v>
      </c>
      <c r="J247" s="166"/>
      <c r="K247" s="167"/>
    </row>
    <row r="248" spans="1:11">
      <c r="A248" s="392"/>
      <c r="B248" s="395"/>
      <c r="C248" s="156" t="s">
        <v>191</v>
      </c>
      <c r="D248" s="157">
        <v>9312.1287416259602</v>
      </c>
      <c r="E248" s="158">
        <v>13510.659838687399</v>
      </c>
      <c r="F248" s="158">
        <v>0</v>
      </c>
      <c r="G248" s="166"/>
      <c r="H248" s="155">
        <f t="shared" si="3"/>
        <v>0</v>
      </c>
      <c r="I248" s="158">
        <v>20.246472022313299</v>
      </c>
      <c r="J248" s="166"/>
      <c r="K248" s="167"/>
    </row>
    <row r="249" spans="1:11">
      <c r="A249" s="392"/>
      <c r="B249" s="395"/>
      <c r="C249" s="156" t="s">
        <v>192</v>
      </c>
      <c r="D249" s="157">
        <v>26.5678776534861</v>
      </c>
      <c r="E249" s="158">
        <v>26.5678776534861</v>
      </c>
      <c r="F249" s="158">
        <v>0</v>
      </c>
      <c r="G249" s="166"/>
      <c r="H249" s="155">
        <f t="shared" si="3"/>
        <v>0</v>
      </c>
      <c r="I249" s="166"/>
      <c r="J249" s="166"/>
      <c r="K249" s="167"/>
    </row>
    <row r="250" spans="1:11" s="145" customFormat="1">
      <c r="A250" s="392"/>
      <c r="B250" s="395"/>
      <c r="C250" s="156" t="s">
        <v>63</v>
      </c>
      <c r="D250" s="159">
        <v>44998.206251156204</v>
      </c>
      <c r="E250" s="160">
        <v>48287.969419998903</v>
      </c>
      <c r="F250" s="160">
        <v>17029.730874813598</v>
      </c>
      <c r="G250" s="160">
        <v>18512.239912494599</v>
      </c>
      <c r="H250" s="161">
        <f t="shared" si="3"/>
        <v>0.38337167900929764</v>
      </c>
      <c r="I250" s="160">
        <v>5281.1304911970701</v>
      </c>
      <c r="J250" s="160">
        <v>50.340870733778601</v>
      </c>
      <c r="K250" s="165">
        <v>35.018284224102104</v>
      </c>
    </row>
    <row r="251" spans="1:11">
      <c r="A251" s="392" t="s">
        <v>15</v>
      </c>
      <c r="B251" s="395" t="s">
        <v>66</v>
      </c>
      <c r="C251" s="156" t="s">
        <v>78</v>
      </c>
      <c r="D251" s="157">
        <v>373.76843791626197</v>
      </c>
      <c r="E251" s="158">
        <v>93.442109479065394</v>
      </c>
      <c r="F251" s="158">
        <v>46.721054739532697</v>
      </c>
      <c r="G251" s="158">
        <v>114.93379465925</v>
      </c>
      <c r="H251" s="155">
        <f t="shared" si="3"/>
        <v>1.2299999999999953</v>
      </c>
      <c r="I251" s="158">
        <v>91.947035727400305</v>
      </c>
      <c r="J251" s="166"/>
      <c r="K251" s="167"/>
    </row>
    <row r="252" spans="1:11">
      <c r="A252" s="392"/>
      <c r="B252" s="395"/>
      <c r="C252" s="156" t="s">
        <v>80</v>
      </c>
      <c r="D252" s="157">
        <v>1651.4670405927</v>
      </c>
      <c r="E252" s="158">
        <v>525.73310457844104</v>
      </c>
      <c r="F252" s="158">
        <v>502.65974429818999</v>
      </c>
      <c r="G252" s="158">
        <v>238.320741180331</v>
      </c>
      <c r="H252" s="155">
        <f t="shared" si="3"/>
        <v>0.4533112697390978</v>
      </c>
      <c r="I252" s="158">
        <v>98.148986891275797</v>
      </c>
      <c r="J252" s="166"/>
      <c r="K252" s="167"/>
    </row>
    <row r="253" spans="1:11">
      <c r="A253" s="392"/>
      <c r="B253" s="395"/>
      <c r="C253" s="156" t="s">
        <v>82</v>
      </c>
      <c r="D253" s="157">
        <v>48.216736217580198</v>
      </c>
      <c r="E253" s="158">
        <v>6.0270920271975204</v>
      </c>
      <c r="F253" s="158">
        <v>6.0270920271975204</v>
      </c>
      <c r="G253" s="158">
        <v>8.8959878321435397</v>
      </c>
      <c r="H253" s="155">
        <f t="shared" si="3"/>
        <v>1.476</v>
      </c>
      <c r="I253" s="158">
        <v>0</v>
      </c>
      <c r="J253" s="166"/>
      <c r="K253" s="167"/>
    </row>
    <row r="254" spans="1:11">
      <c r="A254" s="392"/>
      <c r="B254" s="395"/>
      <c r="C254" s="156" t="s">
        <v>84</v>
      </c>
      <c r="D254" s="157">
        <v>83.385637269528004</v>
      </c>
      <c r="E254" s="158">
        <v>33.7711830941589</v>
      </c>
      <c r="F254" s="158">
        <v>33.7711830941589</v>
      </c>
      <c r="G254" s="158">
        <v>20.512866768303901</v>
      </c>
      <c r="H254" s="155">
        <f t="shared" si="3"/>
        <v>0.60740740740740673</v>
      </c>
      <c r="I254" s="158">
        <v>0</v>
      </c>
      <c r="J254" s="166"/>
      <c r="K254" s="167"/>
    </row>
    <row r="255" spans="1:11">
      <c r="A255" s="392"/>
      <c r="B255" s="395"/>
      <c r="C255" s="156" t="s">
        <v>87</v>
      </c>
      <c r="D255" s="157">
        <v>994.01786979507301</v>
      </c>
      <c r="E255" s="158">
        <v>218.21603356739999</v>
      </c>
      <c r="F255" s="158">
        <v>218.21603356739999</v>
      </c>
      <c r="G255" s="158">
        <v>239.82899095535601</v>
      </c>
      <c r="H255" s="155">
        <f t="shared" si="3"/>
        <v>1.099043855919416</v>
      </c>
      <c r="I255" s="158">
        <v>72.8979742693611</v>
      </c>
      <c r="J255" s="166"/>
      <c r="K255" s="167"/>
    </row>
    <row r="256" spans="1:11" s="145" customFormat="1">
      <c r="A256" s="392"/>
      <c r="B256" s="395"/>
      <c r="C256" s="156" t="s">
        <v>63</v>
      </c>
      <c r="D256" s="159">
        <v>3150.8557217911398</v>
      </c>
      <c r="E256" s="160">
        <v>877.18952274626201</v>
      </c>
      <c r="F256" s="160">
        <v>807.39510772647895</v>
      </c>
      <c r="G256" s="160">
        <v>622.49238139538397</v>
      </c>
      <c r="H256" s="161">
        <f t="shared" si="3"/>
        <v>0.70964411367627289</v>
      </c>
      <c r="I256" s="160">
        <v>262.99399688803697</v>
      </c>
      <c r="J256" s="168"/>
      <c r="K256" s="169"/>
    </row>
    <row r="257" spans="1:11">
      <c r="A257" s="392"/>
      <c r="B257" s="395" t="s">
        <v>67</v>
      </c>
      <c r="C257" s="156" t="s">
        <v>97</v>
      </c>
      <c r="D257" s="157">
        <v>72.2160633988603</v>
      </c>
      <c r="E257" s="158">
        <v>4.3329638039316203</v>
      </c>
      <c r="F257" s="158">
        <v>4.3329638039316203</v>
      </c>
      <c r="G257" s="158">
        <v>13.323863697089701</v>
      </c>
      <c r="H257" s="155">
        <f t="shared" si="3"/>
        <v>3.0749999999999926</v>
      </c>
      <c r="I257" s="158">
        <v>0</v>
      </c>
      <c r="J257" s="166"/>
      <c r="K257" s="167"/>
    </row>
    <row r="258" spans="1:11" s="145" customFormat="1">
      <c r="A258" s="392"/>
      <c r="B258" s="395"/>
      <c r="C258" s="156" t="s">
        <v>63</v>
      </c>
      <c r="D258" s="159">
        <v>72.2160633988603</v>
      </c>
      <c r="E258" s="160">
        <v>4.3329638039316203</v>
      </c>
      <c r="F258" s="160">
        <v>4.3329638039316203</v>
      </c>
      <c r="G258" s="160">
        <v>13.323863697089701</v>
      </c>
      <c r="H258" s="161">
        <f t="shared" si="3"/>
        <v>3.0749999999999926</v>
      </c>
      <c r="I258" s="160">
        <v>0</v>
      </c>
      <c r="J258" s="168"/>
      <c r="K258" s="169"/>
    </row>
    <row r="259" spans="1:11">
      <c r="A259" s="392"/>
      <c r="B259" s="395" t="s">
        <v>68</v>
      </c>
      <c r="C259" s="156" t="s">
        <v>100</v>
      </c>
      <c r="D259" s="157">
        <v>1501.83168736574</v>
      </c>
      <c r="E259" s="158">
        <v>332.01895375096097</v>
      </c>
      <c r="F259" s="158">
        <v>332.01895375096097</v>
      </c>
      <c r="G259" s="158">
        <v>242.86702875911001</v>
      </c>
      <c r="H259" s="155">
        <f t="shared" si="3"/>
        <v>0.73148543483839312</v>
      </c>
      <c r="I259" s="158">
        <v>68.001080762326495</v>
      </c>
      <c r="J259" s="166"/>
      <c r="K259" s="167"/>
    </row>
    <row r="260" spans="1:11">
      <c r="A260" s="392"/>
      <c r="B260" s="395"/>
      <c r="C260" s="156" t="s">
        <v>101</v>
      </c>
      <c r="D260" s="157">
        <v>122.287134085253</v>
      </c>
      <c r="E260" s="158">
        <v>19.810515721811001</v>
      </c>
      <c r="F260" s="158">
        <v>19.810515721811001</v>
      </c>
      <c r="G260" s="158">
        <v>6.73190673139319</v>
      </c>
      <c r="H260" s="155">
        <f t="shared" ref="H260:H323" si="4">IFERROR(G260/E260,"")</f>
        <v>0.33981481481481518</v>
      </c>
      <c r="I260" s="158">
        <v>4.4879378209287903</v>
      </c>
      <c r="J260" s="166"/>
      <c r="K260" s="167"/>
    </row>
    <row r="261" spans="1:11">
      <c r="A261" s="392"/>
      <c r="B261" s="395"/>
      <c r="C261" s="156" t="s">
        <v>103</v>
      </c>
      <c r="D261" s="157">
        <v>66.557099694448297</v>
      </c>
      <c r="E261" s="158">
        <v>16.639274923612099</v>
      </c>
      <c r="F261" s="158">
        <v>16.639274923612099</v>
      </c>
      <c r="G261" s="158">
        <v>4.0932616312085699</v>
      </c>
      <c r="H261" s="155">
        <f t="shared" si="4"/>
        <v>0.24599999999999961</v>
      </c>
      <c r="I261" s="158">
        <v>0</v>
      </c>
      <c r="J261" s="166"/>
      <c r="K261" s="167"/>
    </row>
    <row r="262" spans="1:11">
      <c r="A262" s="392"/>
      <c r="B262" s="395"/>
      <c r="C262" s="156" t="s">
        <v>107</v>
      </c>
      <c r="D262" s="157">
        <v>293.65920015033601</v>
      </c>
      <c r="E262" s="158">
        <v>133.057046749123</v>
      </c>
      <c r="F262" s="158">
        <v>133.057046749123</v>
      </c>
      <c r="G262" s="158">
        <v>172.08211025962399</v>
      </c>
      <c r="H262" s="155">
        <f t="shared" si="4"/>
        <v>1.2932957288920002</v>
      </c>
      <c r="I262" s="158">
        <v>26.747748301635198</v>
      </c>
      <c r="J262" s="166"/>
      <c r="K262" s="167"/>
    </row>
    <row r="263" spans="1:11" s="145" customFormat="1">
      <c r="A263" s="392"/>
      <c r="B263" s="395"/>
      <c r="C263" s="156" t="s">
        <v>63</v>
      </c>
      <c r="D263" s="159">
        <v>1984.33512129578</v>
      </c>
      <c r="E263" s="160">
        <v>501.52579114550701</v>
      </c>
      <c r="F263" s="160">
        <v>501.52579114550701</v>
      </c>
      <c r="G263" s="160">
        <v>425.77430738133597</v>
      </c>
      <c r="H263" s="161">
        <f t="shared" si="4"/>
        <v>0.84895794971749849</v>
      </c>
      <c r="I263" s="160">
        <v>99.2367668848905</v>
      </c>
      <c r="J263" s="168"/>
      <c r="K263" s="169"/>
    </row>
    <row r="264" spans="1:11">
      <c r="A264" s="392"/>
      <c r="B264" s="395" t="s">
        <v>69</v>
      </c>
      <c r="C264" s="156" t="s">
        <v>117</v>
      </c>
      <c r="D264" s="157">
        <v>539.31845648845103</v>
      </c>
      <c r="E264" s="158">
        <v>88.658550986383105</v>
      </c>
      <c r="F264" s="158">
        <v>88.658550986383105</v>
      </c>
      <c r="G264" s="158">
        <v>92.337478195876301</v>
      </c>
      <c r="H264" s="155">
        <f t="shared" si="4"/>
        <v>1.041495458346237</v>
      </c>
      <c r="I264" s="158">
        <v>53.006375008164497</v>
      </c>
      <c r="J264" s="166"/>
      <c r="K264" s="167"/>
    </row>
    <row r="265" spans="1:11">
      <c r="A265" s="392"/>
      <c r="B265" s="395"/>
      <c r="C265" s="156" t="s">
        <v>118</v>
      </c>
      <c r="D265" s="157">
        <v>2699.8305744168802</v>
      </c>
      <c r="E265" s="158">
        <v>568.65002535821395</v>
      </c>
      <c r="F265" s="158">
        <v>568.65002535821395</v>
      </c>
      <c r="G265" s="158">
        <v>781.36297195561201</v>
      </c>
      <c r="H265" s="155">
        <f t="shared" si="4"/>
        <v>1.3740665384889452</v>
      </c>
      <c r="I265" s="158">
        <v>169.48024339733001</v>
      </c>
      <c r="J265" s="166"/>
      <c r="K265" s="167"/>
    </row>
    <row r="266" spans="1:11" s="145" customFormat="1">
      <c r="A266" s="392"/>
      <c r="B266" s="395"/>
      <c r="C266" s="156" t="s">
        <v>63</v>
      </c>
      <c r="D266" s="159">
        <v>3239.1490309053302</v>
      </c>
      <c r="E266" s="160">
        <v>657.30857634459801</v>
      </c>
      <c r="F266" s="160">
        <v>657.30857634459801</v>
      </c>
      <c r="G266" s="160">
        <v>873.70045015148798</v>
      </c>
      <c r="H266" s="161">
        <f t="shared" si="4"/>
        <v>1.3292089615052356</v>
      </c>
      <c r="I266" s="160">
        <v>222.486618405494</v>
      </c>
      <c r="J266" s="168"/>
      <c r="K266" s="169"/>
    </row>
    <row r="267" spans="1:11">
      <c r="A267" s="392"/>
      <c r="B267" s="395" t="s">
        <v>71</v>
      </c>
      <c r="C267" s="156" t="s">
        <v>131</v>
      </c>
      <c r="D267" s="157">
        <v>8508.4854929360099</v>
      </c>
      <c r="E267" s="158">
        <v>2392.6964770421901</v>
      </c>
      <c r="F267" s="158">
        <v>2379.8162131573899</v>
      </c>
      <c r="G267" s="158">
        <v>3185.2936950323701</v>
      </c>
      <c r="H267" s="155">
        <f t="shared" si="4"/>
        <v>1.3312569001522396</v>
      </c>
      <c r="I267" s="158">
        <v>658.81017038085395</v>
      </c>
      <c r="J267" s="158">
        <v>23.038288626461501</v>
      </c>
      <c r="K267" s="164">
        <v>16.747141090590599</v>
      </c>
    </row>
    <row r="268" spans="1:11">
      <c r="A268" s="392"/>
      <c r="B268" s="395"/>
      <c r="C268" s="156" t="s">
        <v>132</v>
      </c>
      <c r="D268" s="157">
        <v>3446.1240463106501</v>
      </c>
      <c r="E268" s="158">
        <v>1525.90588446739</v>
      </c>
      <c r="F268" s="158">
        <v>1524.91967955218</v>
      </c>
      <c r="G268" s="158">
        <v>3386.4052272251502</v>
      </c>
      <c r="H268" s="155">
        <f t="shared" si="4"/>
        <v>2.2192752919405367</v>
      </c>
      <c r="I268" s="158">
        <v>161.27344858789101</v>
      </c>
      <c r="J268" s="158">
        <v>7.3632508335762203</v>
      </c>
      <c r="K268" s="164">
        <v>7.3145493562818702</v>
      </c>
    </row>
    <row r="269" spans="1:11">
      <c r="A269" s="392"/>
      <c r="B269" s="395"/>
      <c r="C269" s="156" t="s">
        <v>133</v>
      </c>
      <c r="D269" s="157">
        <v>5035.0433251240502</v>
      </c>
      <c r="E269" s="158">
        <v>1524.37717956802</v>
      </c>
      <c r="F269" s="158">
        <v>1515.2811367393499</v>
      </c>
      <c r="G269" s="158">
        <v>1741.70077078749</v>
      </c>
      <c r="H269" s="155">
        <f t="shared" si="4"/>
        <v>1.1425654976552821</v>
      </c>
      <c r="I269" s="158">
        <v>483.64734454680598</v>
      </c>
      <c r="J269" s="166"/>
      <c r="K269" s="167"/>
    </row>
    <row r="270" spans="1:11" ht="33">
      <c r="A270" s="392"/>
      <c r="B270" s="395"/>
      <c r="C270" s="156" t="s">
        <v>134</v>
      </c>
      <c r="D270" s="157">
        <v>1018.45950839293</v>
      </c>
      <c r="E270" s="158">
        <v>327.68478249908202</v>
      </c>
      <c r="F270" s="158">
        <v>293.99613807529499</v>
      </c>
      <c r="G270" s="158">
        <v>234.15708880013</v>
      </c>
      <c r="H270" s="155">
        <f t="shared" si="4"/>
        <v>0.71458029577795845</v>
      </c>
      <c r="I270" s="158">
        <v>111.202866901398</v>
      </c>
      <c r="J270" s="166"/>
      <c r="K270" s="167"/>
    </row>
    <row r="271" spans="1:11">
      <c r="A271" s="392"/>
      <c r="B271" s="395"/>
      <c r="C271" s="156" t="s">
        <v>135</v>
      </c>
      <c r="D271" s="157">
        <v>1544.8092958751699</v>
      </c>
      <c r="E271" s="158">
        <v>419.05832891516002</v>
      </c>
      <c r="F271" s="158">
        <v>419.05832891516002</v>
      </c>
      <c r="G271" s="158">
        <v>352.60234352462101</v>
      </c>
      <c r="H271" s="155">
        <f t="shared" si="4"/>
        <v>0.84141590608024097</v>
      </c>
      <c r="I271" s="158">
        <v>36.719585762187798</v>
      </c>
      <c r="J271" s="158">
        <v>3.5183585595447302</v>
      </c>
      <c r="K271" s="164">
        <v>0.85294902211390899</v>
      </c>
    </row>
    <row r="272" spans="1:11">
      <c r="A272" s="392"/>
      <c r="B272" s="395"/>
      <c r="C272" s="156" t="s">
        <v>136</v>
      </c>
      <c r="D272" s="157">
        <v>6379.1017868775398</v>
      </c>
      <c r="E272" s="158">
        <v>2097.2784451654202</v>
      </c>
      <c r="F272" s="158">
        <v>2086.5462978596402</v>
      </c>
      <c r="G272" s="158">
        <v>3576.72978124271</v>
      </c>
      <c r="H272" s="155">
        <f t="shared" si="4"/>
        <v>1.7054148386866199</v>
      </c>
      <c r="I272" s="158">
        <v>898.11490134647897</v>
      </c>
      <c r="J272" s="166"/>
      <c r="K272" s="167"/>
    </row>
    <row r="273" spans="1:11">
      <c r="A273" s="392"/>
      <c r="B273" s="395"/>
      <c r="C273" s="156" t="s">
        <v>137</v>
      </c>
      <c r="D273" s="157">
        <v>5004.1260800583896</v>
      </c>
      <c r="E273" s="158">
        <v>1496.1418120845201</v>
      </c>
      <c r="F273" s="158">
        <v>1418.07093198081</v>
      </c>
      <c r="G273" s="158">
        <v>1484.0444096276999</v>
      </c>
      <c r="H273" s="155">
        <f t="shared" si="4"/>
        <v>0.99191426751187084</v>
      </c>
      <c r="I273" s="158">
        <v>530.78941191327795</v>
      </c>
      <c r="J273" s="158">
        <v>1.97915599869482</v>
      </c>
      <c r="K273" s="164">
        <v>0.92746763338486304</v>
      </c>
    </row>
    <row r="274" spans="1:11">
      <c r="A274" s="392"/>
      <c r="B274" s="395"/>
      <c r="C274" s="156" t="s">
        <v>205</v>
      </c>
      <c r="D274" s="157">
        <v>4633.0709423161097</v>
      </c>
      <c r="E274" s="158">
        <v>2025.8649616775699</v>
      </c>
      <c r="F274" s="158">
        <v>2025.8649616775699</v>
      </c>
      <c r="G274" s="158">
        <v>3045.6431696304498</v>
      </c>
      <c r="H274" s="155">
        <f t="shared" si="4"/>
        <v>1.503379162601453</v>
      </c>
      <c r="I274" s="158">
        <v>433.37488540406702</v>
      </c>
      <c r="J274" s="166"/>
      <c r="K274" s="167"/>
    </row>
    <row r="275" spans="1:11" s="145" customFormat="1">
      <c r="A275" s="392"/>
      <c r="B275" s="395"/>
      <c r="C275" s="156" t="s">
        <v>63</v>
      </c>
      <c r="D275" s="159">
        <v>35569.2204778909</v>
      </c>
      <c r="E275" s="160">
        <v>11809.0078714193</v>
      </c>
      <c r="F275" s="160">
        <v>11663.553687957399</v>
      </c>
      <c r="G275" s="160">
        <v>17006.576485870599</v>
      </c>
      <c r="H275" s="161">
        <f t="shared" si="4"/>
        <v>1.4401359259850008</v>
      </c>
      <c r="I275" s="160">
        <v>3313.93261484296</v>
      </c>
      <c r="J275" s="160">
        <v>35.899054018277297</v>
      </c>
      <c r="K275" s="165">
        <v>25.842107102371301</v>
      </c>
    </row>
    <row r="276" spans="1:11">
      <c r="A276" s="392"/>
      <c r="B276" s="395" t="s">
        <v>202</v>
      </c>
      <c r="C276" s="156" t="s">
        <v>141</v>
      </c>
      <c r="D276" s="157">
        <v>15758.1921802417</v>
      </c>
      <c r="E276" s="158">
        <v>4102.2375501233601</v>
      </c>
      <c r="F276" s="158">
        <v>4076.5021619119598</v>
      </c>
      <c r="G276" s="158">
        <v>4287.9368955734399</v>
      </c>
      <c r="H276" s="155">
        <f t="shared" si="4"/>
        <v>1.0452678186431441</v>
      </c>
      <c r="I276" s="158">
        <v>1436.7277023460199</v>
      </c>
      <c r="J276" s="158">
        <v>16.902053120938401</v>
      </c>
      <c r="K276" s="164">
        <v>16.902053120938401</v>
      </c>
    </row>
    <row r="277" spans="1:11">
      <c r="A277" s="392"/>
      <c r="B277" s="395"/>
      <c r="C277" s="156" t="s">
        <v>142</v>
      </c>
      <c r="D277" s="157">
        <v>9834.5462051105897</v>
      </c>
      <c r="E277" s="158">
        <v>3497.1478143741001</v>
      </c>
      <c r="F277" s="158">
        <v>3497.1478143741001</v>
      </c>
      <c r="G277" s="158">
        <v>3202.78320616049</v>
      </c>
      <c r="H277" s="155">
        <f t="shared" si="4"/>
        <v>0.91582723298005808</v>
      </c>
      <c r="I277" s="158">
        <v>911.88927655675695</v>
      </c>
      <c r="J277" s="158">
        <v>0.66296447903092603</v>
      </c>
      <c r="K277" s="167"/>
    </row>
    <row r="278" spans="1:11">
      <c r="A278" s="392"/>
      <c r="B278" s="395"/>
      <c r="C278" s="156" t="s">
        <v>143</v>
      </c>
      <c r="D278" s="157">
        <v>496.66764118948697</v>
      </c>
      <c r="E278" s="158">
        <v>163.594026498907</v>
      </c>
      <c r="F278" s="158">
        <v>163.594026498907</v>
      </c>
      <c r="G278" s="158">
        <v>182.59689225998599</v>
      </c>
      <c r="H278" s="155">
        <f t="shared" si="4"/>
        <v>1.1161586774759527</v>
      </c>
      <c r="I278" s="158">
        <v>78.905345373061394</v>
      </c>
      <c r="J278" s="166"/>
      <c r="K278" s="167"/>
    </row>
    <row r="279" spans="1:11">
      <c r="A279" s="392"/>
      <c r="B279" s="395"/>
      <c r="C279" s="156" t="s">
        <v>144</v>
      </c>
      <c r="D279" s="157">
        <v>3186.6770290548102</v>
      </c>
      <c r="E279" s="158">
        <v>913.30907901876503</v>
      </c>
      <c r="F279" s="158">
        <v>913.30907901876503</v>
      </c>
      <c r="G279" s="158">
        <v>964.53294237026</v>
      </c>
      <c r="H279" s="155">
        <f t="shared" si="4"/>
        <v>1.0560860113276531</v>
      </c>
      <c r="I279" s="158">
        <v>274.91709722952999</v>
      </c>
      <c r="J279" s="166"/>
      <c r="K279" s="167"/>
    </row>
    <row r="280" spans="1:11">
      <c r="A280" s="392"/>
      <c r="B280" s="395"/>
      <c r="C280" s="156" t="s">
        <v>145</v>
      </c>
      <c r="D280" s="157">
        <v>289.94456314800101</v>
      </c>
      <c r="E280" s="158">
        <v>211.884705558804</v>
      </c>
      <c r="F280" s="158">
        <v>211.884705558804</v>
      </c>
      <c r="G280" s="158">
        <v>78.763609071457097</v>
      </c>
      <c r="H280" s="155">
        <f t="shared" si="4"/>
        <v>0.37172861940994589</v>
      </c>
      <c r="I280" s="158">
        <v>37.4843562534532</v>
      </c>
      <c r="J280" s="166"/>
      <c r="K280" s="167"/>
    </row>
    <row r="281" spans="1:11">
      <c r="A281" s="392"/>
      <c r="B281" s="395"/>
      <c r="C281" s="156" t="s">
        <v>146</v>
      </c>
      <c r="D281" s="157">
        <v>3210.1877810320202</v>
      </c>
      <c r="E281" s="158">
        <v>979.53644207626405</v>
      </c>
      <c r="F281" s="158">
        <v>966.74393512462598</v>
      </c>
      <c r="G281" s="158">
        <v>1224.11723059263</v>
      </c>
      <c r="H281" s="155">
        <f t="shared" si="4"/>
        <v>1.249690341278108</v>
      </c>
      <c r="I281" s="158">
        <v>228.34577008452001</v>
      </c>
      <c r="J281" s="158">
        <v>1.4144629516287699</v>
      </c>
      <c r="K281" s="167"/>
    </row>
    <row r="282" spans="1:11">
      <c r="A282" s="392"/>
      <c r="B282" s="395"/>
      <c r="C282" s="156" t="s">
        <v>147</v>
      </c>
      <c r="D282" s="157">
        <v>1184.0853232678901</v>
      </c>
      <c r="E282" s="158">
        <v>1930.9142363016799</v>
      </c>
      <c r="F282" s="158">
        <v>1930.9142363016799</v>
      </c>
      <c r="G282" s="158">
        <v>1870.3567047915899</v>
      </c>
      <c r="H282" s="155">
        <f t="shared" si="4"/>
        <v>0.96863789682027668</v>
      </c>
      <c r="I282" s="158">
        <v>997.90095022879302</v>
      </c>
      <c r="J282" s="166"/>
      <c r="K282" s="167"/>
    </row>
    <row r="283" spans="1:11">
      <c r="A283" s="392"/>
      <c r="B283" s="395"/>
      <c r="C283" s="156" t="s">
        <v>148</v>
      </c>
      <c r="D283" s="157">
        <v>20619.910005169899</v>
      </c>
      <c r="E283" s="158">
        <v>6088.6076129248804</v>
      </c>
      <c r="F283" s="158">
        <v>6076.9802096745098</v>
      </c>
      <c r="G283" s="158">
        <v>10250.799418779399</v>
      </c>
      <c r="H283" s="155">
        <f t="shared" si="4"/>
        <v>1.683603225968944</v>
      </c>
      <c r="I283" s="158">
        <v>2800.2309961098399</v>
      </c>
      <c r="J283" s="158">
        <v>4.0788539802838102</v>
      </c>
      <c r="K283" s="164">
        <v>0.94104442213677897</v>
      </c>
    </row>
    <row r="284" spans="1:11">
      <c r="A284" s="392"/>
      <c r="B284" s="395"/>
      <c r="C284" s="156" t="s">
        <v>149</v>
      </c>
      <c r="D284" s="157">
        <v>211.786085363892</v>
      </c>
      <c r="E284" s="158">
        <v>52.9465213409729</v>
      </c>
      <c r="F284" s="158">
        <v>52.9465213409729</v>
      </c>
      <c r="G284" s="158">
        <v>39.074532749638003</v>
      </c>
      <c r="H284" s="155">
        <f t="shared" si="4"/>
        <v>0.7380000000000001</v>
      </c>
      <c r="I284" s="158">
        <v>39.074532749638003</v>
      </c>
      <c r="J284" s="166"/>
      <c r="K284" s="167"/>
    </row>
    <row r="285" spans="1:11">
      <c r="A285" s="392"/>
      <c r="B285" s="395"/>
      <c r="C285" s="156" t="s">
        <v>150</v>
      </c>
      <c r="D285" s="157">
        <v>8339.74215278671</v>
      </c>
      <c r="E285" s="158">
        <v>2432.3516845538302</v>
      </c>
      <c r="F285" s="158">
        <v>2405.7771299573801</v>
      </c>
      <c r="G285" s="158">
        <v>2454.6921902737499</v>
      </c>
      <c r="H285" s="155">
        <f t="shared" si="4"/>
        <v>1.0091847350289798</v>
      </c>
      <c r="I285" s="158">
        <v>755.19581971411696</v>
      </c>
      <c r="J285" s="158">
        <v>3.3128048894832198</v>
      </c>
      <c r="K285" s="164">
        <v>3.3128048894832198</v>
      </c>
    </row>
    <row r="286" spans="1:11" s="145" customFormat="1">
      <c r="A286" s="392"/>
      <c r="B286" s="395"/>
      <c r="C286" s="156" t="s">
        <v>63</v>
      </c>
      <c r="D286" s="159">
        <v>63131.738966365003</v>
      </c>
      <c r="E286" s="160">
        <v>20372.529672771499</v>
      </c>
      <c r="F286" s="160">
        <v>20295.799819761702</v>
      </c>
      <c r="G286" s="160">
        <v>24555.6536226227</v>
      </c>
      <c r="H286" s="161">
        <f t="shared" si="4"/>
        <v>1.2053315919545362</v>
      </c>
      <c r="I286" s="160">
        <v>7560.6718466457196</v>
      </c>
      <c r="J286" s="160">
        <v>26.3711394213651</v>
      </c>
      <c r="K286" s="165">
        <v>21.155902432558399</v>
      </c>
    </row>
    <row r="287" spans="1:11">
      <c r="A287" s="392"/>
      <c r="B287" s="395" t="s">
        <v>203</v>
      </c>
      <c r="C287" s="156" t="s">
        <v>154</v>
      </c>
      <c r="D287" s="157">
        <v>324.84906803916101</v>
      </c>
      <c r="E287" s="158">
        <v>45.759735687888003</v>
      </c>
      <c r="F287" s="158">
        <v>45.759735687888003</v>
      </c>
      <c r="G287" s="158">
        <v>16.3819346087848</v>
      </c>
      <c r="H287" s="155">
        <f t="shared" si="4"/>
        <v>0.35799889056441558</v>
      </c>
      <c r="I287" s="158">
        <v>13.708581806761</v>
      </c>
      <c r="J287" s="166"/>
      <c r="K287" s="167"/>
    </row>
    <row r="288" spans="1:11">
      <c r="A288" s="392"/>
      <c r="B288" s="395"/>
      <c r="C288" s="156" t="s">
        <v>155</v>
      </c>
      <c r="D288" s="157">
        <v>187.71685535647799</v>
      </c>
      <c r="E288" s="158">
        <v>140.78764151735899</v>
      </c>
      <c r="F288" s="158">
        <v>140.78764151735899</v>
      </c>
      <c r="G288" s="158">
        <v>92.356692835387193</v>
      </c>
      <c r="H288" s="155">
        <f t="shared" si="4"/>
        <v>0.65599999999999781</v>
      </c>
      <c r="I288" s="158">
        <v>0</v>
      </c>
      <c r="J288" s="166"/>
      <c r="K288" s="167"/>
    </row>
    <row r="289" spans="1:11">
      <c r="A289" s="392"/>
      <c r="B289" s="395"/>
      <c r="C289" s="156" t="s">
        <v>158</v>
      </c>
      <c r="D289" s="157">
        <v>553.94890554876497</v>
      </c>
      <c r="E289" s="158">
        <v>92.324372570980699</v>
      </c>
      <c r="F289" s="158">
        <v>89.198698338489194</v>
      </c>
      <c r="G289" s="158">
        <v>29.726952846007599</v>
      </c>
      <c r="H289" s="155">
        <f t="shared" si="4"/>
        <v>0.32198380577298769</v>
      </c>
      <c r="I289" s="158">
        <v>9.2083757435531606</v>
      </c>
      <c r="J289" s="166"/>
      <c r="K289" s="167"/>
    </row>
    <row r="290" spans="1:11">
      <c r="A290" s="392"/>
      <c r="B290" s="395"/>
      <c r="C290" s="156" t="s">
        <v>159</v>
      </c>
      <c r="D290" s="157">
        <v>55.175318369706801</v>
      </c>
      <c r="E290" s="158">
        <v>13.7938295924267</v>
      </c>
      <c r="F290" s="158">
        <v>13.7938295924267</v>
      </c>
      <c r="G290" s="158">
        <v>30.539538717632698</v>
      </c>
      <c r="H290" s="155">
        <f t="shared" si="4"/>
        <v>2.2139999999999986</v>
      </c>
      <c r="I290" s="158">
        <v>30.539538717632698</v>
      </c>
      <c r="J290" s="166"/>
      <c r="K290" s="167"/>
    </row>
    <row r="291" spans="1:11">
      <c r="A291" s="392"/>
      <c r="B291" s="395"/>
      <c r="C291" s="156" t="s">
        <v>160</v>
      </c>
      <c r="D291" s="157">
        <v>8.5887507251012707</v>
      </c>
      <c r="E291" s="158">
        <v>1.0735938406376599</v>
      </c>
      <c r="F291" s="158">
        <v>1.0735938406376599</v>
      </c>
      <c r="G291" s="158">
        <v>0.52820816959372796</v>
      </c>
      <c r="H291" s="155">
        <f t="shared" si="4"/>
        <v>0.49199999999999933</v>
      </c>
      <c r="I291" s="158">
        <v>0</v>
      </c>
      <c r="J291" s="166"/>
      <c r="K291" s="167"/>
    </row>
    <row r="292" spans="1:11">
      <c r="A292" s="392"/>
      <c r="B292" s="395"/>
      <c r="C292" s="156" t="s">
        <v>161</v>
      </c>
      <c r="D292" s="157">
        <v>36.0251027583462</v>
      </c>
      <c r="E292" s="158">
        <v>9.0062756895865395</v>
      </c>
      <c r="F292" s="158">
        <v>9.0062756895865395</v>
      </c>
      <c r="G292" s="158">
        <v>13.293262917829701</v>
      </c>
      <c r="H292" s="155">
        <f t="shared" si="4"/>
        <v>1.4759999999999964</v>
      </c>
      <c r="I292" s="158">
        <v>8.8621752785531598</v>
      </c>
      <c r="J292" s="166"/>
      <c r="K292" s="167"/>
    </row>
    <row r="293" spans="1:11" s="145" customFormat="1">
      <c r="A293" s="392"/>
      <c r="B293" s="395"/>
      <c r="C293" s="156" t="s">
        <v>63</v>
      </c>
      <c r="D293" s="159">
        <v>1166.3040007975601</v>
      </c>
      <c r="E293" s="160">
        <v>302.74544889887801</v>
      </c>
      <c r="F293" s="160">
        <v>299.619774666387</v>
      </c>
      <c r="G293" s="160">
        <v>182.82659009523601</v>
      </c>
      <c r="H293" s="161">
        <f t="shared" si="4"/>
        <v>0.60389542026213294</v>
      </c>
      <c r="I293" s="160">
        <v>62.318671546499999</v>
      </c>
      <c r="J293" s="168"/>
      <c r="K293" s="169"/>
    </row>
    <row r="294" spans="1:11">
      <c r="A294" s="392"/>
      <c r="B294" s="395" t="s">
        <v>74</v>
      </c>
      <c r="C294" s="156" t="s">
        <v>163</v>
      </c>
      <c r="D294" s="157">
        <v>1079.69986235744</v>
      </c>
      <c r="E294" s="158">
        <v>786.93318350937705</v>
      </c>
      <c r="F294" s="158">
        <v>385.909015228952</v>
      </c>
      <c r="G294" s="158">
        <v>118.92370539364001</v>
      </c>
      <c r="H294" s="155">
        <f t="shared" si="4"/>
        <v>0.15112300241717144</v>
      </c>
      <c r="I294" s="158">
        <v>0</v>
      </c>
      <c r="J294" s="158">
        <v>20.414068120343298</v>
      </c>
      <c r="K294" s="164">
        <v>20.414068120343298</v>
      </c>
    </row>
    <row r="295" spans="1:11">
      <c r="A295" s="392"/>
      <c r="B295" s="395"/>
      <c r="C295" s="156" t="s">
        <v>165</v>
      </c>
      <c r="D295" s="157">
        <v>1455.9799519498599</v>
      </c>
      <c r="E295" s="158">
        <v>759.05005521296596</v>
      </c>
      <c r="F295" s="158">
        <v>280.29639105010602</v>
      </c>
      <c r="G295" s="158">
        <v>352.352132075947</v>
      </c>
      <c r="H295" s="155">
        <f t="shared" si="4"/>
        <v>0.46420144449773854</v>
      </c>
      <c r="I295" s="158">
        <v>0</v>
      </c>
      <c r="J295" s="166"/>
      <c r="K295" s="167"/>
    </row>
    <row r="296" spans="1:11">
      <c r="A296" s="392"/>
      <c r="B296" s="395"/>
      <c r="C296" s="156" t="s">
        <v>168</v>
      </c>
      <c r="D296" s="157">
        <v>91.672555839503701</v>
      </c>
      <c r="E296" s="158">
        <v>91.672555839503701</v>
      </c>
      <c r="F296" s="158">
        <v>0</v>
      </c>
      <c r="G296" s="166"/>
      <c r="H296" s="155">
        <f t="shared" si="4"/>
        <v>0</v>
      </c>
      <c r="I296" s="166"/>
      <c r="J296" s="166"/>
      <c r="K296" s="167"/>
    </row>
    <row r="297" spans="1:11">
      <c r="A297" s="392"/>
      <c r="B297" s="395"/>
      <c r="C297" s="156" t="s">
        <v>170</v>
      </c>
      <c r="D297" s="157">
        <v>336.04458484737199</v>
      </c>
      <c r="E297" s="158">
        <v>84.011146211842899</v>
      </c>
      <c r="F297" s="158">
        <v>42.0055731059214</v>
      </c>
      <c r="G297" s="158">
        <v>7.3929808666421701</v>
      </c>
      <c r="H297" s="155">
        <f t="shared" si="4"/>
        <v>8.7999999999999939E-2</v>
      </c>
      <c r="I297" s="158">
        <v>0</v>
      </c>
      <c r="J297" s="166"/>
      <c r="K297" s="167"/>
    </row>
    <row r="298" spans="1:11">
      <c r="A298" s="392"/>
      <c r="B298" s="395"/>
      <c r="C298" s="156" t="s">
        <v>174</v>
      </c>
      <c r="D298" s="157">
        <v>730.76744751592298</v>
      </c>
      <c r="E298" s="158">
        <v>1225.99898232598</v>
      </c>
      <c r="F298" s="158">
        <v>510.32922779122998</v>
      </c>
      <c r="G298" s="158">
        <v>216.044565775537</v>
      </c>
      <c r="H298" s="155">
        <f t="shared" si="4"/>
        <v>0.17621920481993766</v>
      </c>
      <c r="I298" s="158">
        <v>24.3487562712609</v>
      </c>
      <c r="J298" s="158">
        <v>3.52293672179229</v>
      </c>
      <c r="K298" s="164">
        <v>3.52293672179229</v>
      </c>
    </row>
    <row r="299" spans="1:11">
      <c r="A299" s="392"/>
      <c r="B299" s="395"/>
      <c r="C299" s="156" t="s">
        <v>175</v>
      </c>
      <c r="D299" s="157">
        <v>1462.6871731563899</v>
      </c>
      <c r="E299" s="158">
        <v>1926.4584385682101</v>
      </c>
      <c r="F299" s="158">
        <v>612.30465778996904</v>
      </c>
      <c r="G299" s="158">
        <v>178.061516903251</v>
      </c>
      <c r="H299" s="155">
        <f t="shared" si="4"/>
        <v>9.242946192786311E-2</v>
      </c>
      <c r="I299" s="158">
        <v>0</v>
      </c>
      <c r="J299" s="166"/>
      <c r="K299" s="167"/>
    </row>
    <row r="300" spans="1:11" s="145" customFormat="1">
      <c r="A300" s="392"/>
      <c r="B300" s="395"/>
      <c r="C300" s="156" t="s">
        <v>63</v>
      </c>
      <c r="D300" s="159">
        <v>5156.8515756664901</v>
      </c>
      <c r="E300" s="160">
        <v>4874.1243616678803</v>
      </c>
      <c r="F300" s="160">
        <v>1830.84486496618</v>
      </c>
      <c r="G300" s="160">
        <v>872.77490101501803</v>
      </c>
      <c r="H300" s="161">
        <f t="shared" si="4"/>
        <v>0.17906291186964349</v>
      </c>
      <c r="I300" s="160">
        <v>24.3487562712609</v>
      </c>
      <c r="J300" s="160">
        <v>23.9370048421356</v>
      </c>
      <c r="K300" s="165">
        <v>23.9370048421356</v>
      </c>
    </row>
    <row r="301" spans="1:11">
      <c r="A301" s="392"/>
      <c r="B301" s="395" t="s">
        <v>75</v>
      </c>
      <c r="C301" s="156" t="s">
        <v>177</v>
      </c>
      <c r="D301" s="157">
        <v>6201.2575561252697</v>
      </c>
      <c r="E301" s="158">
        <v>2010.1030003532101</v>
      </c>
      <c r="F301" s="158">
        <v>913.90120077448898</v>
      </c>
      <c r="G301" s="158">
        <v>583.47618980783398</v>
      </c>
      <c r="H301" s="155">
        <f t="shared" si="4"/>
        <v>0.29027178692102201</v>
      </c>
      <c r="I301" s="158">
        <v>62.1046301221701</v>
      </c>
      <c r="J301" s="166"/>
      <c r="K301" s="167"/>
    </row>
    <row r="302" spans="1:11">
      <c r="A302" s="392"/>
      <c r="B302" s="395"/>
      <c r="C302" s="156" t="s">
        <v>178</v>
      </c>
      <c r="D302" s="157">
        <v>102.09101334692799</v>
      </c>
      <c r="E302" s="158">
        <v>82.693720811011502</v>
      </c>
      <c r="F302" s="158">
        <v>0</v>
      </c>
      <c r="G302" s="166"/>
      <c r="H302" s="155">
        <f t="shared" si="4"/>
        <v>0</v>
      </c>
      <c r="I302" s="166"/>
      <c r="J302" s="166"/>
      <c r="K302" s="167"/>
    </row>
    <row r="303" spans="1:11">
      <c r="A303" s="392"/>
      <c r="B303" s="395"/>
      <c r="C303" s="156" t="s">
        <v>180</v>
      </c>
      <c r="D303" s="157">
        <v>141.329312939088</v>
      </c>
      <c r="E303" s="158">
        <v>57.238371740330798</v>
      </c>
      <c r="F303" s="158">
        <v>42.928778805248101</v>
      </c>
      <c r="G303" s="158">
        <v>6.9392692653092398</v>
      </c>
      <c r="H303" s="155">
        <f t="shared" si="4"/>
        <v>0.12123456790123456</v>
      </c>
      <c r="I303" s="158">
        <v>0</v>
      </c>
      <c r="J303" s="166"/>
      <c r="K303" s="167"/>
    </row>
    <row r="304" spans="1:11">
      <c r="A304" s="392"/>
      <c r="B304" s="395"/>
      <c r="C304" s="156" t="s">
        <v>183</v>
      </c>
      <c r="D304" s="157">
        <v>302.55095204343002</v>
      </c>
      <c r="E304" s="158">
        <v>94.234820393029196</v>
      </c>
      <c r="F304" s="158">
        <v>42.881270791379301</v>
      </c>
      <c r="G304" s="158">
        <v>14.862408517464001</v>
      </c>
      <c r="H304" s="155">
        <f t="shared" si="4"/>
        <v>0.15771673841449177</v>
      </c>
      <c r="I304" s="158">
        <v>0</v>
      </c>
      <c r="J304" s="166"/>
      <c r="K304" s="167"/>
    </row>
    <row r="305" spans="1:11">
      <c r="A305" s="392"/>
      <c r="B305" s="395"/>
      <c r="C305" s="156" t="s">
        <v>184</v>
      </c>
      <c r="D305" s="157">
        <v>205.50934916703699</v>
      </c>
      <c r="E305" s="158">
        <v>115.630825639253</v>
      </c>
      <c r="F305" s="158">
        <v>48.221932993414597</v>
      </c>
      <c r="G305" s="158">
        <v>13.716970512789</v>
      </c>
      <c r="H305" s="155">
        <f t="shared" si="4"/>
        <v>0.11862728158305672</v>
      </c>
      <c r="I305" s="158">
        <v>0</v>
      </c>
      <c r="J305" s="166"/>
      <c r="K305" s="167"/>
    </row>
    <row r="306" spans="1:11">
      <c r="A306" s="392"/>
      <c r="B306" s="395"/>
      <c r="C306" s="156" t="s">
        <v>186</v>
      </c>
      <c r="D306" s="157">
        <v>1173.82110795262</v>
      </c>
      <c r="E306" s="158">
        <v>690.74670652819304</v>
      </c>
      <c r="F306" s="158">
        <v>380.63078446402199</v>
      </c>
      <c r="G306" s="158">
        <v>189.054268719302</v>
      </c>
      <c r="H306" s="155">
        <f t="shared" si="4"/>
        <v>0.27369550507091084</v>
      </c>
      <c r="I306" s="158">
        <v>0</v>
      </c>
      <c r="J306" s="166"/>
      <c r="K306" s="167"/>
    </row>
    <row r="307" spans="1:11">
      <c r="A307" s="392"/>
      <c r="B307" s="395"/>
      <c r="C307" s="156" t="s">
        <v>188</v>
      </c>
      <c r="D307" s="157">
        <v>1769.4234748245599</v>
      </c>
      <c r="E307" s="158">
        <v>762.91413553550206</v>
      </c>
      <c r="F307" s="158">
        <v>727.45543581140305</v>
      </c>
      <c r="G307" s="158">
        <v>372.46658874242002</v>
      </c>
      <c r="H307" s="155">
        <f t="shared" si="4"/>
        <v>0.48821560827547067</v>
      </c>
      <c r="I307" s="158">
        <v>63.164874562530898</v>
      </c>
      <c r="J307" s="166"/>
      <c r="K307" s="167"/>
    </row>
    <row r="308" spans="1:11">
      <c r="A308" s="392"/>
      <c r="B308" s="395"/>
      <c r="C308" s="156" t="s">
        <v>189</v>
      </c>
      <c r="D308" s="157">
        <v>852.35942329030604</v>
      </c>
      <c r="E308" s="158">
        <v>268.57396152966299</v>
      </c>
      <c r="F308" s="158">
        <v>233.43363111830899</v>
      </c>
      <c r="G308" s="158">
        <v>102.275699412093</v>
      </c>
      <c r="H308" s="155">
        <f t="shared" si="4"/>
        <v>0.38081018289927199</v>
      </c>
      <c r="I308" s="158">
        <v>36.490265985086197</v>
      </c>
      <c r="J308" s="166"/>
      <c r="K308" s="167"/>
    </row>
    <row r="309" spans="1:11">
      <c r="A309" s="392"/>
      <c r="B309" s="395"/>
      <c r="C309" s="156" t="s">
        <v>206</v>
      </c>
      <c r="D309" s="157">
        <v>6883.34272418212</v>
      </c>
      <c r="E309" s="158">
        <v>6212.6656122263303</v>
      </c>
      <c r="F309" s="158">
        <v>2591.99284713625</v>
      </c>
      <c r="G309" s="158">
        <v>550.86929549799299</v>
      </c>
      <c r="H309" s="155">
        <f t="shared" si="4"/>
        <v>8.8668750240460323E-2</v>
      </c>
      <c r="I309" s="158">
        <v>0</v>
      </c>
      <c r="J309" s="166"/>
      <c r="K309" s="167"/>
    </row>
    <row r="310" spans="1:11">
      <c r="A310" s="392"/>
      <c r="B310" s="395"/>
      <c r="C310" s="156" t="s">
        <v>191</v>
      </c>
      <c r="D310" s="157">
        <v>2002.21465400241</v>
      </c>
      <c r="E310" s="158">
        <v>1059.7667883817901</v>
      </c>
      <c r="F310" s="158">
        <v>108.28043974718599</v>
      </c>
      <c r="G310" s="158">
        <v>18.9790721148666</v>
      </c>
      <c r="H310" s="155">
        <f t="shared" si="4"/>
        <v>1.7908725129843591E-2</v>
      </c>
      <c r="I310" s="158">
        <v>0</v>
      </c>
      <c r="J310" s="166"/>
      <c r="K310" s="167"/>
    </row>
    <row r="311" spans="1:11">
      <c r="A311" s="392"/>
      <c r="B311" s="395"/>
      <c r="C311" s="156" t="s">
        <v>192</v>
      </c>
      <c r="D311" s="157">
        <v>2583.6862849018098</v>
      </c>
      <c r="E311" s="158">
        <v>2877.5531500508</v>
      </c>
      <c r="F311" s="158">
        <v>1218.2685009279601</v>
      </c>
      <c r="G311" s="158">
        <v>181.825737058784</v>
      </c>
      <c r="H311" s="155">
        <f t="shared" si="4"/>
        <v>6.3187620724077354E-2</v>
      </c>
      <c r="I311" s="158">
        <v>25.3877967289651</v>
      </c>
      <c r="J311" s="166"/>
      <c r="K311" s="167"/>
    </row>
    <row r="312" spans="1:11" s="145" customFormat="1">
      <c r="A312" s="392"/>
      <c r="B312" s="395"/>
      <c r="C312" s="156" t="s">
        <v>63</v>
      </c>
      <c r="D312" s="159">
        <v>22217.585852775599</v>
      </c>
      <c r="E312" s="160">
        <v>14232.1210931891</v>
      </c>
      <c r="F312" s="160">
        <v>6307.9948225696498</v>
      </c>
      <c r="G312" s="160">
        <v>2034.46549964886</v>
      </c>
      <c r="H312" s="161">
        <f t="shared" si="4"/>
        <v>0.14294886098337586</v>
      </c>
      <c r="I312" s="160">
        <v>187.14756739875199</v>
      </c>
      <c r="J312" s="168"/>
      <c r="K312" s="169"/>
    </row>
    <row r="313" spans="1:11">
      <c r="A313" s="392" t="s">
        <v>16</v>
      </c>
      <c r="B313" s="395" t="s">
        <v>66</v>
      </c>
      <c r="C313" s="156" t="s">
        <v>78</v>
      </c>
      <c r="D313" s="157">
        <v>12139.512468003901</v>
      </c>
      <c r="E313" s="158">
        <v>7011.70507053857</v>
      </c>
      <c r="F313" s="158">
        <v>5837.0404209602802</v>
      </c>
      <c r="G313" s="158">
        <v>2824.12694050958</v>
      </c>
      <c r="H313" s="155">
        <f t="shared" si="4"/>
        <v>0.40277320738658201</v>
      </c>
      <c r="I313" s="158">
        <v>381.48558993288299</v>
      </c>
      <c r="J313" s="158">
        <v>17.928316174910201</v>
      </c>
      <c r="K313" s="164">
        <v>6.5185547965520803</v>
      </c>
    </row>
    <row r="314" spans="1:11">
      <c r="A314" s="392"/>
      <c r="B314" s="395"/>
      <c r="C314" s="156" t="s">
        <v>79</v>
      </c>
      <c r="D314" s="157">
        <v>4315.5092118748998</v>
      </c>
      <c r="E314" s="158">
        <v>2229.23314800553</v>
      </c>
      <c r="F314" s="158">
        <v>1731.0703445356901</v>
      </c>
      <c r="G314" s="158">
        <v>1042.3408652961</v>
      </c>
      <c r="H314" s="155">
        <f t="shared" si="4"/>
        <v>0.46757821909685432</v>
      </c>
      <c r="I314" s="158">
        <v>136.11335178408601</v>
      </c>
      <c r="J314" s="158">
        <v>26.6962932340547</v>
      </c>
      <c r="K314" s="164">
        <v>26.6962932340547</v>
      </c>
    </row>
    <row r="315" spans="1:11">
      <c r="A315" s="392"/>
      <c r="B315" s="395"/>
      <c r="C315" s="156" t="s">
        <v>81</v>
      </c>
      <c r="D315" s="157">
        <v>438.832921959001</v>
      </c>
      <c r="E315" s="158">
        <v>365.69410163250001</v>
      </c>
      <c r="F315" s="158">
        <v>347.40939655087499</v>
      </c>
      <c r="G315" s="158">
        <v>134.098564292231</v>
      </c>
      <c r="H315" s="155">
        <f t="shared" si="4"/>
        <v>0.36669599999999941</v>
      </c>
      <c r="I315" s="158">
        <v>8.1271857146806905</v>
      </c>
      <c r="J315" s="158">
        <v>7.3138820326500102</v>
      </c>
      <c r="K315" s="164">
        <v>7.3138820326500102</v>
      </c>
    </row>
    <row r="316" spans="1:11">
      <c r="A316" s="392"/>
      <c r="B316" s="395"/>
      <c r="C316" s="156" t="s">
        <v>82</v>
      </c>
      <c r="D316" s="157">
        <v>11299.980623118299</v>
      </c>
      <c r="E316" s="158">
        <v>5159.58174789452</v>
      </c>
      <c r="F316" s="158">
        <v>4235.4676069709703</v>
      </c>
      <c r="G316" s="158">
        <v>2831.1597449885298</v>
      </c>
      <c r="H316" s="155">
        <f t="shared" si="4"/>
        <v>0.5487188464731364</v>
      </c>
      <c r="I316" s="158">
        <v>1193.3661301590901</v>
      </c>
      <c r="J316" s="158">
        <v>58.176656250135501</v>
      </c>
      <c r="K316" s="164">
        <v>58.176656250135501</v>
      </c>
    </row>
    <row r="317" spans="1:11">
      <c r="A317" s="392"/>
      <c r="B317" s="395"/>
      <c r="C317" s="156" t="s">
        <v>83</v>
      </c>
      <c r="D317" s="157">
        <v>1297.99312220093</v>
      </c>
      <c r="E317" s="158">
        <v>627.03074600178604</v>
      </c>
      <c r="F317" s="158">
        <v>627.03074600178604</v>
      </c>
      <c r="G317" s="158">
        <v>589.38851934668696</v>
      </c>
      <c r="H317" s="155">
        <f t="shared" si="4"/>
        <v>0.93996749458440132</v>
      </c>
      <c r="I317" s="158">
        <v>130.41376465962301</v>
      </c>
      <c r="J317" s="166"/>
      <c r="K317" s="167"/>
    </row>
    <row r="318" spans="1:11">
      <c r="A318" s="392"/>
      <c r="B318" s="395"/>
      <c r="C318" s="156" t="s">
        <v>84</v>
      </c>
      <c r="D318" s="157">
        <v>1666.3845952269601</v>
      </c>
      <c r="E318" s="158">
        <v>2087.08132272086</v>
      </c>
      <c r="F318" s="158">
        <v>2027.8313130617801</v>
      </c>
      <c r="G318" s="158">
        <v>680.46354226553603</v>
      </c>
      <c r="H318" s="155">
        <f t="shared" si="4"/>
        <v>0.32603595023237419</v>
      </c>
      <c r="I318" s="158">
        <v>237.548153392682</v>
      </c>
      <c r="J318" s="166"/>
      <c r="K318" s="167"/>
    </row>
    <row r="319" spans="1:11">
      <c r="A319" s="392"/>
      <c r="B319" s="395"/>
      <c r="C319" s="156" t="s">
        <v>85</v>
      </c>
      <c r="D319" s="157">
        <v>13488.649143305</v>
      </c>
      <c r="E319" s="158">
        <v>11461.293787140101</v>
      </c>
      <c r="F319" s="158">
        <v>5175.6637210827403</v>
      </c>
      <c r="G319" s="158">
        <v>2366.2976531111199</v>
      </c>
      <c r="H319" s="155">
        <f t="shared" si="4"/>
        <v>0.20645990732443953</v>
      </c>
      <c r="I319" s="158">
        <v>227.605458533572</v>
      </c>
      <c r="J319" s="158">
        <v>96.4070911748437</v>
      </c>
      <c r="K319" s="167"/>
    </row>
    <row r="320" spans="1:11">
      <c r="A320" s="392"/>
      <c r="B320" s="395"/>
      <c r="C320" s="156" t="s">
        <v>86</v>
      </c>
      <c r="D320" s="157">
        <v>1938.31445598305</v>
      </c>
      <c r="E320" s="158">
        <v>989.00016992371297</v>
      </c>
      <c r="F320" s="158">
        <v>562.16136404453903</v>
      </c>
      <c r="G320" s="158">
        <v>498.07784569397103</v>
      </c>
      <c r="H320" s="155">
        <f t="shared" si="4"/>
        <v>0.50361755320263546</v>
      </c>
      <c r="I320" s="158">
        <v>47.955104278484697</v>
      </c>
      <c r="J320" s="166"/>
      <c r="K320" s="167"/>
    </row>
    <row r="321" spans="1:11">
      <c r="A321" s="392"/>
      <c r="B321" s="395"/>
      <c r="C321" s="156" t="s">
        <v>87</v>
      </c>
      <c r="D321" s="157">
        <v>1568.72303709682</v>
      </c>
      <c r="E321" s="158">
        <v>811.67245732423498</v>
      </c>
      <c r="F321" s="158">
        <v>811.67245732423498</v>
      </c>
      <c r="G321" s="158">
        <v>418.59918111386202</v>
      </c>
      <c r="H321" s="155">
        <f t="shared" si="4"/>
        <v>0.51572426455595022</v>
      </c>
      <c r="I321" s="158">
        <v>83.916267433278307</v>
      </c>
      <c r="J321" s="166"/>
      <c r="K321" s="167"/>
    </row>
    <row r="322" spans="1:11">
      <c r="A322" s="392"/>
      <c r="B322" s="395"/>
      <c r="C322" s="156" t="s">
        <v>88</v>
      </c>
      <c r="D322" s="157">
        <v>4736.6994412330396</v>
      </c>
      <c r="E322" s="158">
        <v>5853.1824620626003</v>
      </c>
      <c r="F322" s="158">
        <v>2252.5204039018399</v>
      </c>
      <c r="G322" s="158">
        <v>612.61709874631902</v>
      </c>
      <c r="H322" s="155">
        <f t="shared" si="4"/>
        <v>0.10466393329047856</v>
      </c>
      <c r="I322" s="158">
        <v>15.6588568650014</v>
      </c>
      <c r="J322" s="158">
        <v>3.5229609577487002</v>
      </c>
      <c r="K322" s="167"/>
    </row>
    <row r="323" spans="1:11" s="145" customFormat="1">
      <c r="A323" s="392"/>
      <c r="B323" s="395"/>
      <c r="C323" s="156" t="s">
        <v>63</v>
      </c>
      <c r="D323" s="159">
        <v>52890.5990200019</v>
      </c>
      <c r="E323" s="160">
        <v>36595.475013244402</v>
      </c>
      <c r="F323" s="160">
        <v>23607.867774434701</v>
      </c>
      <c r="G323" s="160">
        <v>11997.169955363899</v>
      </c>
      <c r="H323" s="161">
        <f t="shared" si="4"/>
        <v>0.32783205986592495</v>
      </c>
      <c r="I323" s="160">
        <v>2462.1898627533701</v>
      </c>
      <c r="J323" s="160">
        <v>210.045199824343</v>
      </c>
      <c r="K323" s="165">
        <v>98.705386313392296</v>
      </c>
    </row>
    <row r="324" spans="1:11" ht="33">
      <c r="A324" s="392"/>
      <c r="B324" s="395" t="s">
        <v>67</v>
      </c>
      <c r="C324" s="156" t="s">
        <v>89</v>
      </c>
      <c r="D324" s="157">
        <v>33.357249769156802</v>
      </c>
      <c r="E324" s="158">
        <v>25.0179373268676</v>
      </c>
      <c r="F324" s="158">
        <v>25.0179373268676</v>
      </c>
      <c r="G324" s="158">
        <v>9.2666439858717506</v>
      </c>
      <c r="H324" s="155">
        <f t="shared" ref="H324:H387" si="5">IFERROR(G324/E324,"")</f>
        <v>0.37039999999999967</v>
      </c>
      <c r="I324" s="158">
        <v>0</v>
      </c>
      <c r="J324" s="158">
        <v>5.00358746537351</v>
      </c>
      <c r="K324" s="167"/>
    </row>
    <row r="325" spans="1:11">
      <c r="A325" s="392"/>
      <c r="B325" s="395"/>
      <c r="C325" s="156" t="s">
        <v>90</v>
      </c>
      <c r="D325" s="157">
        <v>91.322965831896099</v>
      </c>
      <c r="E325" s="158">
        <v>73.206878012240296</v>
      </c>
      <c r="F325" s="158">
        <v>73.206878012240296</v>
      </c>
      <c r="G325" s="158">
        <v>19.434266760794099</v>
      </c>
      <c r="H325" s="155">
        <f t="shared" si="5"/>
        <v>0.26547050343472728</v>
      </c>
      <c r="I325" s="158">
        <v>0</v>
      </c>
      <c r="J325" s="158">
        <v>2.3717816771601399</v>
      </c>
      <c r="K325" s="167"/>
    </row>
    <row r="326" spans="1:11">
      <c r="A326" s="392"/>
      <c r="B326" s="395"/>
      <c r="C326" s="156" t="s">
        <v>91</v>
      </c>
      <c r="D326" s="157">
        <v>22.590178757384599</v>
      </c>
      <c r="E326" s="158">
        <v>14.1188617233654</v>
      </c>
      <c r="F326" s="158">
        <v>14.1188617233654</v>
      </c>
      <c r="G326" s="158">
        <v>2.1964430805805102</v>
      </c>
      <c r="H326" s="155">
        <f t="shared" si="5"/>
        <v>0.15556800000000012</v>
      </c>
      <c r="I326" s="158">
        <v>1.56888791470036</v>
      </c>
      <c r="J326" s="166"/>
      <c r="K326" s="167"/>
    </row>
    <row r="327" spans="1:11">
      <c r="A327" s="392"/>
      <c r="B327" s="395"/>
      <c r="C327" s="156" t="s">
        <v>92</v>
      </c>
      <c r="D327" s="157">
        <v>34.208596286437</v>
      </c>
      <c r="E327" s="158">
        <v>34.208596286437</v>
      </c>
      <c r="F327" s="158">
        <v>34.208596286437</v>
      </c>
      <c r="G327" s="158">
        <v>6.6522036338605304</v>
      </c>
      <c r="H327" s="155">
        <f t="shared" si="5"/>
        <v>0.19445999999999974</v>
      </c>
      <c r="I327" s="166"/>
      <c r="J327" s="166"/>
      <c r="K327" s="167"/>
    </row>
    <row r="328" spans="1:11">
      <c r="A328" s="392"/>
      <c r="B328" s="395"/>
      <c r="C328" s="156" t="s">
        <v>93</v>
      </c>
      <c r="D328" s="157">
        <v>35.038827494482398</v>
      </c>
      <c r="E328" s="158">
        <v>5.4748167960128704</v>
      </c>
      <c r="F328" s="158">
        <v>5.4748167960128704</v>
      </c>
      <c r="G328" s="158">
        <v>5.1102377959327896</v>
      </c>
      <c r="H328" s="155">
        <f t="shared" si="5"/>
        <v>0.93340800000000146</v>
      </c>
      <c r="I328" s="158">
        <v>2.9201358833901598</v>
      </c>
      <c r="J328" s="158">
        <v>0.87597068736205996</v>
      </c>
      <c r="K328" s="167"/>
    </row>
    <row r="329" spans="1:11">
      <c r="A329" s="392"/>
      <c r="B329" s="395"/>
      <c r="C329" s="156" t="s">
        <v>94</v>
      </c>
      <c r="D329" s="157">
        <v>1602.39898010091</v>
      </c>
      <c r="E329" s="158">
        <v>494.05242389700101</v>
      </c>
      <c r="F329" s="158">
        <v>465.45405037453099</v>
      </c>
      <c r="G329" s="158">
        <v>309.06721846177601</v>
      </c>
      <c r="H329" s="155">
        <f t="shared" si="5"/>
        <v>0.62557575575463564</v>
      </c>
      <c r="I329" s="158">
        <v>55.076688850495202</v>
      </c>
      <c r="J329" s="158">
        <v>0.24965885575979299</v>
      </c>
      <c r="K329" s="164">
        <v>0.24965885575979299</v>
      </c>
    </row>
    <row r="330" spans="1:11">
      <c r="A330" s="392"/>
      <c r="B330" s="395"/>
      <c r="C330" s="156" t="s">
        <v>95</v>
      </c>
      <c r="D330" s="157">
        <v>1710.8770320696101</v>
      </c>
      <c r="E330" s="158">
        <v>710.54551621620396</v>
      </c>
      <c r="F330" s="158">
        <v>709.79709000977402</v>
      </c>
      <c r="G330" s="158">
        <v>253.09624254132399</v>
      </c>
      <c r="H330" s="155">
        <f t="shared" si="5"/>
        <v>0.35619990101283272</v>
      </c>
      <c r="I330" s="158">
        <v>18.736089100719099</v>
      </c>
      <c r="J330" s="166"/>
      <c r="K330" s="167"/>
    </row>
    <row r="331" spans="1:11">
      <c r="A331" s="392"/>
      <c r="B331" s="395"/>
      <c r="C331" s="156" t="s">
        <v>96</v>
      </c>
      <c r="D331" s="157">
        <v>1401.91536274656</v>
      </c>
      <c r="E331" s="158">
        <v>405.32377420304101</v>
      </c>
      <c r="F331" s="158">
        <v>404.565356772592</v>
      </c>
      <c r="G331" s="158">
        <v>270.52855410590303</v>
      </c>
      <c r="H331" s="155">
        <f t="shared" si="5"/>
        <v>0.66743816011736268</v>
      </c>
      <c r="I331" s="158">
        <v>52.171343455715302</v>
      </c>
      <c r="J331" s="158">
        <v>5.28951050187995</v>
      </c>
      <c r="K331" s="167"/>
    </row>
    <row r="332" spans="1:11">
      <c r="A332" s="392"/>
      <c r="B332" s="395"/>
      <c r="C332" s="156" t="s">
        <v>97</v>
      </c>
      <c r="D332" s="157">
        <v>450.14761657123</v>
      </c>
      <c r="E332" s="158">
        <v>28.1342260357019</v>
      </c>
      <c r="F332" s="158">
        <v>28.1342260357019</v>
      </c>
      <c r="G332" s="158">
        <v>22.509181419027801</v>
      </c>
      <c r="H332" s="155">
        <f t="shared" si="5"/>
        <v>0.80006399999999989</v>
      </c>
      <c r="I332" s="158">
        <v>0</v>
      </c>
      <c r="J332" s="166"/>
      <c r="K332" s="167"/>
    </row>
    <row r="333" spans="1:11">
      <c r="A333" s="392"/>
      <c r="B333" s="395"/>
      <c r="C333" s="156" t="s">
        <v>98</v>
      </c>
      <c r="D333" s="157">
        <v>199.450149264597</v>
      </c>
      <c r="E333" s="158">
        <v>63.222033946788699</v>
      </c>
      <c r="F333" s="158">
        <v>63.222033946788699</v>
      </c>
      <c r="G333" s="158">
        <v>15.418756086198</v>
      </c>
      <c r="H333" s="155">
        <f t="shared" si="5"/>
        <v>0.24388263274122615</v>
      </c>
      <c r="I333" s="158">
        <v>0</v>
      </c>
      <c r="J333" s="158">
        <v>2.3233907183720799</v>
      </c>
      <c r="K333" s="167"/>
    </row>
    <row r="334" spans="1:11" s="145" customFormat="1">
      <c r="A334" s="392"/>
      <c r="B334" s="395"/>
      <c r="C334" s="156" t="s">
        <v>63</v>
      </c>
      <c r="D334" s="159">
        <v>5581.3069588922699</v>
      </c>
      <c r="E334" s="160">
        <v>1853.3050644436601</v>
      </c>
      <c r="F334" s="160">
        <v>1823.19984728431</v>
      </c>
      <c r="G334" s="160">
        <v>913.279747871268</v>
      </c>
      <c r="H334" s="161">
        <f t="shared" si="5"/>
        <v>0.49278435881543531</v>
      </c>
      <c r="I334" s="160">
        <v>130.47314520501999</v>
      </c>
      <c r="J334" s="160">
        <v>16.113899905907498</v>
      </c>
      <c r="K334" s="165">
        <v>0.24965885575979299</v>
      </c>
    </row>
    <row r="335" spans="1:11">
      <c r="A335" s="392"/>
      <c r="B335" s="395" t="s">
        <v>68</v>
      </c>
      <c r="C335" s="156" t="s">
        <v>99</v>
      </c>
      <c r="D335" s="157">
        <v>13421.1875213023</v>
      </c>
      <c r="E335" s="158">
        <v>5730.0048444132799</v>
      </c>
      <c r="F335" s="158">
        <v>5708.2037216907001</v>
      </c>
      <c r="G335" s="158">
        <v>4274.8383776125402</v>
      </c>
      <c r="H335" s="155">
        <f t="shared" si="5"/>
        <v>0.74604446133766911</v>
      </c>
      <c r="I335" s="158">
        <v>530.891278563784</v>
      </c>
      <c r="J335" s="166"/>
      <c r="K335" s="167"/>
    </row>
    <row r="336" spans="1:11">
      <c r="A336" s="392"/>
      <c r="B336" s="395"/>
      <c r="C336" s="156" t="s">
        <v>100</v>
      </c>
      <c r="D336" s="157">
        <v>7080.3101324687595</v>
      </c>
      <c r="E336" s="158">
        <v>1676.02694996065</v>
      </c>
      <c r="F336" s="158">
        <v>1676.02694996065</v>
      </c>
      <c r="G336" s="158">
        <v>1179.6639988557699</v>
      </c>
      <c r="H336" s="155">
        <f t="shared" si="5"/>
        <v>0.70384548344134101</v>
      </c>
      <c r="I336" s="158">
        <v>183.79588990354199</v>
      </c>
      <c r="J336" s="158">
        <v>16.903067431590902</v>
      </c>
      <c r="K336" s="164">
        <v>16.903067431590902</v>
      </c>
    </row>
    <row r="337" spans="1:11">
      <c r="A337" s="392"/>
      <c r="B337" s="395"/>
      <c r="C337" s="156" t="s">
        <v>101</v>
      </c>
      <c r="D337" s="157">
        <v>14114.099516653299</v>
      </c>
      <c r="E337" s="158">
        <v>7402.0562530529196</v>
      </c>
      <c r="F337" s="158">
        <v>7372.8807662626205</v>
      </c>
      <c r="G337" s="158">
        <v>4162.5696779803102</v>
      </c>
      <c r="H337" s="155">
        <f t="shared" si="5"/>
        <v>0.56235315372853201</v>
      </c>
      <c r="I337" s="158">
        <v>1162.8858003384</v>
      </c>
      <c r="J337" s="166"/>
      <c r="K337" s="167"/>
    </row>
    <row r="338" spans="1:11">
      <c r="A338" s="392"/>
      <c r="B338" s="395"/>
      <c r="C338" s="156" t="s">
        <v>102</v>
      </c>
      <c r="D338" s="157">
        <v>13995.466354837499</v>
      </c>
      <c r="E338" s="158">
        <v>4791.8731849359901</v>
      </c>
      <c r="F338" s="158">
        <v>4737.4801739703198</v>
      </c>
      <c r="G338" s="158">
        <v>2525.4941200315002</v>
      </c>
      <c r="H338" s="155">
        <f t="shared" si="5"/>
        <v>0.52703692743180053</v>
      </c>
      <c r="I338" s="158">
        <v>472.98357741590502</v>
      </c>
      <c r="J338" s="166"/>
      <c r="K338" s="167"/>
    </row>
    <row r="339" spans="1:11">
      <c r="A339" s="392"/>
      <c r="B339" s="395"/>
      <c r="C339" s="156" t="s">
        <v>103</v>
      </c>
      <c r="D339" s="157">
        <v>15355.0960240524</v>
      </c>
      <c r="E339" s="158">
        <v>6234.7479485015201</v>
      </c>
      <c r="F339" s="158">
        <v>6234.7479485015201</v>
      </c>
      <c r="G339" s="158">
        <v>3926.9085183495999</v>
      </c>
      <c r="H339" s="155">
        <f t="shared" si="5"/>
        <v>0.62984238509487878</v>
      </c>
      <c r="I339" s="158">
        <v>503.55134972616003</v>
      </c>
      <c r="J339" s="158">
        <v>2.4245152828122598</v>
      </c>
      <c r="K339" s="167"/>
    </row>
    <row r="340" spans="1:11">
      <c r="A340" s="392"/>
      <c r="B340" s="395"/>
      <c r="C340" s="156" t="s">
        <v>104</v>
      </c>
      <c r="D340" s="157">
        <v>10718.066077998699</v>
      </c>
      <c r="E340" s="158">
        <v>4105.3374468071597</v>
      </c>
      <c r="F340" s="158">
        <v>3923.74798955611</v>
      </c>
      <c r="G340" s="158">
        <v>1903.9543896376899</v>
      </c>
      <c r="H340" s="155">
        <f t="shared" si="5"/>
        <v>0.46377536909138872</v>
      </c>
      <c r="I340" s="158">
        <v>232.19779512628199</v>
      </c>
      <c r="J340" s="158">
        <v>24.4004782052981</v>
      </c>
      <c r="K340" s="164">
        <v>24.4004782052981</v>
      </c>
    </row>
    <row r="341" spans="1:11">
      <c r="A341" s="392"/>
      <c r="B341" s="395"/>
      <c r="C341" s="156" t="s">
        <v>105</v>
      </c>
      <c r="D341" s="157">
        <v>20971.093143342801</v>
      </c>
      <c r="E341" s="158">
        <v>7656.41251517621</v>
      </c>
      <c r="F341" s="158">
        <v>7276.6309565062402</v>
      </c>
      <c r="G341" s="158">
        <v>4340.49791223599</v>
      </c>
      <c r="H341" s="155">
        <f t="shared" si="5"/>
        <v>0.56691014278977825</v>
      </c>
      <c r="I341" s="158">
        <v>755.99170998586396</v>
      </c>
      <c r="J341" s="166"/>
      <c r="K341" s="167"/>
    </row>
    <row r="342" spans="1:11">
      <c r="A342" s="392"/>
      <c r="B342" s="395"/>
      <c r="C342" s="156" t="s">
        <v>106</v>
      </c>
      <c r="D342" s="157">
        <v>9683.61960291588</v>
      </c>
      <c r="E342" s="158">
        <v>4636.4318346869704</v>
      </c>
      <c r="F342" s="158">
        <v>4393.40293377546</v>
      </c>
      <c r="G342" s="158">
        <v>1843.3665040538899</v>
      </c>
      <c r="H342" s="155">
        <f t="shared" si="5"/>
        <v>0.39758300559126958</v>
      </c>
      <c r="I342" s="158">
        <v>288.91292266132399</v>
      </c>
      <c r="J342" s="166"/>
      <c r="K342" s="167"/>
    </row>
    <row r="343" spans="1:11">
      <c r="A343" s="392"/>
      <c r="B343" s="395"/>
      <c r="C343" s="156" t="s">
        <v>107</v>
      </c>
      <c r="D343" s="157">
        <v>17130.155409321698</v>
      </c>
      <c r="E343" s="158">
        <v>5978.1965400050303</v>
      </c>
      <c r="F343" s="158">
        <v>5319.7567541512699</v>
      </c>
      <c r="G343" s="158">
        <v>5061.0507719951602</v>
      </c>
      <c r="H343" s="155">
        <f t="shared" si="5"/>
        <v>0.84658487524247594</v>
      </c>
      <c r="I343" s="158">
        <v>879.07696422374499</v>
      </c>
      <c r="J343" s="166"/>
      <c r="K343" s="167"/>
    </row>
    <row r="344" spans="1:11">
      <c r="A344" s="392"/>
      <c r="B344" s="395"/>
      <c r="C344" s="156" t="s">
        <v>108</v>
      </c>
      <c r="D344" s="157">
        <v>10178.841890797799</v>
      </c>
      <c r="E344" s="158">
        <v>3985.7747484021102</v>
      </c>
      <c r="F344" s="158">
        <v>3818.14311145187</v>
      </c>
      <c r="G344" s="158">
        <v>2651.0247328117598</v>
      </c>
      <c r="H344" s="155">
        <f t="shared" si="5"/>
        <v>0.66512156359928543</v>
      </c>
      <c r="I344" s="158">
        <v>359.73776302261899</v>
      </c>
      <c r="J344" s="166"/>
      <c r="K344" s="167"/>
    </row>
    <row r="345" spans="1:11">
      <c r="A345" s="392"/>
      <c r="B345" s="395"/>
      <c r="C345" s="156" t="s">
        <v>109</v>
      </c>
      <c r="D345" s="157">
        <v>6382.1200024753698</v>
      </c>
      <c r="E345" s="158">
        <v>1921.2038468481901</v>
      </c>
      <c r="F345" s="158">
        <v>1921.2038468481901</v>
      </c>
      <c r="G345" s="158">
        <v>1043.2110340366601</v>
      </c>
      <c r="H345" s="155">
        <f t="shared" si="5"/>
        <v>0.54299861815709383</v>
      </c>
      <c r="I345" s="158">
        <v>58.860925445913999</v>
      </c>
      <c r="J345" s="166"/>
      <c r="K345" s="167"/>
    </row>
    <row r="346" spans="1:11">
      <c r="A346" s="392"/>
      <c r="B346" s="395"/>
      <c r="C346" s="156" t="s">
        <v>110</v>
      </c>
      <c r="D346" s="157">
        <v>17060.9138593319</v>
      </c>
      <c r="E346" s="158">
        <v>11786.514048093301</v>
      </c>
      <c r="F346" s="158">
        <v>11615.340358154101</v>
      </c>
      <c r="G346" s="158">
        <v>4484.5816941949597</v>
      </c>
      <c r="H346" s="155">
        <f t="shared" si="5"/>
        <v>0.38048414280051096</v>
      </c>
      <c r="I346" s="158">
        <v>879.85137553878201</v>
      </c>
      <c r="J346" s="166"/>
      <c r="K346" s="167"/>
    </row>
    <row r="347" spans="1:11">
      <c r="A347" s="392"/>
      <c r="B347" s="395"/>
      <c r="C347" s="156" t="s">
        <v>111</v>
      </c>
      <c r="D347" s="157">
        <v>21728.276096731399</v>
      </c>
      <c r="E347" s="158">
        <v>15675.5603744496</v>
      </c>
      <c r="F347" s="158">
        <v>15016.229449096099</v>
      </c>
      <c r="G347" s="158">
        <v>5976.8862485203799</v>
      </c>
      <c r="H347" s="155">
        <f t="shared" si="5"/>
        <v>0.38128692727708879</v>
      </c>
      <c r="I347" s="158">
        <v>867.492819305681</v>
      </c>
      <c r="J347" s="158">
        <v>1.57999223599593</v>
      </c>
      <c r="K347" s="167"/>
    </row>
    <row r="348" spans="1:11">
      <c r="A348" s="392"/>
      <c r="B348" s="395"/>
      <c r="C348" s="156" t="s">
        <v>112</v>
      </c>
      <c r="D348" s="157">
        <v>22422.323248483</v>
      </c>
      <c r="E348" s="158">
        <v>12189.2497959304</v>
      </c>
      <c r="F348" s="158">
        <v>10946.7893753764</v>
      </c>
      <c r="G348" s="158">
        <v>6924.9371213945196</v>
      </c>
      <c r="H348" s="155">
        <f t="shared" si="5"/>
        <v>0.56811840247186784</v>
      </c>
      <c r="I348" s="158">
        <v>861.34032953534302</v>
      </c>
      <c r="J348" s="158">
        <v>1.2806454470000801</v>
      </c>
      <c r="K348" s="164">
        <v>1.7075272626667699</v>
      </c>
    </row>
    <row r="349" spans="1:11">
      <c r="A349" s="392"/>
      <c r="B349" s="395"/>
      <c r="C349" s="156" t="s">
        <v>113</v>
      </c>
      <c r="D349" s="157">
        <v>2970.0417848863799</v>
      </c>
      <c r="E349" s="158">
        <v>1149.36318734012</v>
      </c>
      <c r="F349" s="158">
        <v>1149.36318734012</v>
      </c>
      <c r="G349" s="158">
        <v>887.19434018770198</v>
      </c>
      <c r="H349" s="155">
        <f t="shared" si="5"/>
        <v>0.77190077945759283</v>
      </c>
      <c r="I349" s="158">
        <v>175.85641838976599</v>
      </c>
      <c r="J349" s="166"/>
      <c r="K349" s="167"/>
    </row>
    <row r="350" spans="1:11" s="145" customFormat="1">
      <c r="A350" s="392"/>
      <c r="B350" s="395"/>
      <c r="C350" s="156" t="s">
        <v>63</v>
      </c>
      <c r="D350" s="159">
        <v>203211.610665599</v>
      </c>
      <c r="E350" s="160">
        <v>94918.753518603495</v>
      </c>
      <c r="F350" s="160">
        <v>91109.947522641698</v>
      </c>
      <c r="G350" s="160">
        <v>51186.179441898399</v>
      </c>
      <c r="H350" s="161">
        <f t="shared" si="5"/>
        <v>0.53926308073426421</v>
      </c>
      <c r="I350" s="160">
        <v>8213.4269191831099</v>
      </c>
      <c r="J350" s="160">
        <v>46.588698602697299</v>
      </c>
      <c r="K350" s="165">
        <v>43.011072899555799</v>
      </c>
    </row>
    <row r="351" spans="1:11">
      <c r="A351" s="392"/>
      <c r="B351" s="395" t="s">
        <v>69</v>
      </c>
      <c r="C351" s="156" t="s">
        <v>115</v>
      </c>
      <c r="D351" s="157">
        <v>147.883027499516</v>
      </c>
      <c r="E351" s="158">
        <v>22.250778772573302</v>
      </c>
      <c r="F351" s="158">
        <v>19.099542798600101</v>
      </c>
      <c r="G351" s="158">
        <v>17.939630499502101</v>
      </c>
      <c r="H351" s="155">
        <f t="shared" si="5"/>
        <v>0.80624730859374694</v>
      </c>
      <c r="I351" s="158">
        <v>0</v>
      </c>
      <c r="J351" s="166"/>
      <c r="K351" s="167"/>
    </row>
    <row r="352" spans="1:11">
      <c r="A352" s="392"/>
      <c r="B352" s="395"/>
      <c r="C352" s="156" t="s">
        <v>117</v>
      </c>
      <c r="D352" s="157">
        <v>28.114765235882899</v>
      </c>
      <c r="E352" s="158">
        <v>14.0573826179414</v>
      </c>
      <c r="F352" s="158">
        <v>14.0573826179414</v>
      </c>
      <c r="G352" s="158">
        <v>16.8688591415297</v>
      </c>
      <c r="H352" s="155">
        <f t="shared" si="5"/>
        <v>1.2000000000000015</v>
      </c>
      <c r="I352" s="158">
        <v>8.4344295707648609</v>
      </c>
      <c r="J352" s="166"/>
      <c r="K352" s="167"/>
    </row>
    <row r="353" spans="1:11">
      <c r="A353" s="392"/>
      <c r="B353" s="395"/>
      <c r="C353" s="156" t="s">
        <v>118</v>
      </c>
      <c r="D353" s="157">
        <v>673.88209942235801</v>
      </c>
      <c r="E353" s="158">
        <v>134.764112269869</v>
      </c>
      <c r="F353" s="158">
        <v>106.818012234557</v>
      </c>
      <c r="G353" s="158">
        <v>81.204186030037206</v>
      </c>
      <c r="H353" s="155">
        <f t="shared" si="5"/>
        <v>0.6025653615216453</v>
      </c>
      <c r="I353" s="158">
        <v>9.3193976795653501</v>
      </c>
      <c r="J353" s="158">
        <v>12.3924529398292</v>
      </c>
      <c r="K353" s="164">
        <v>1.99209050249577</v>
      </c>
    </row>
    <row r="354" spans="1:11">
      <c r="A354" s="392"/>
      <c r="B354" s="395"/>
      <c r="C354" s="156" t="s">
        <v>120</v>
      </c>
      <c r="D354" s="157">
        <v>129.34310866021701</v>
      </c>
      <c r="E354" s="158">
        <v>15.5170505069753</v>
      </c>
      <c r="F354" s="158">
        <v>15.5170505069753</v>
      </c>
      <c r="G354" s="158">
        <v>6.1197149671405802</v>
      </c>
      <c r="H354" s="155">
        <f t="shared" si="5"/>
        <v>0.39438648243038305</v>
      </c>
      <c r="I354" s="158">
        <v>0</v>
      </c>
      <c r="J354" s="166"/>
      <c r="K354" s="167"/>
    </row>
    <row r="355" spans="1:11">
      <c r="A355" s="392"/>
      <c r="B355" s="395"/>
      <c r="C355" s="156" t="s">
        <v>121</v>
      </c>
      <c r="D355" s="157">
        <v>17.8208996080707</v>
      </c>
      <c r="E355" s="158">
        <v>8.9104498040353697</v>
      </c>
      <c r="F355" s="158">
        <v>8.9104498040353697</v>
      </c>
      <c r="G355" s="158">
        <v>7.4259688666830801</v>
      </c>
      <c r="H355" s="155">
        <f t="shared" si="5"/>
        <v>0.83340000000000036</v>
      </c>
      <c r="I355" s="158">
        <v>1.4851937733366201</v>
      </c>
      <c r="J355" s="166"/>
      <c r="K355" s="167"/>
    </row>
    <row r="356" spans="1:11">
      <c r="A356" s="392"/>
      <c r="B356" s="395"/>
      <c r="C356" s="156" t="s">
        <v>123</v>
      </c>
      <c r="D356" s="157">
        <v>11.0838507772153</v>
      </c>
      <c r="E356" s="158">
        <v>0.69274067357595304</v>
      </c>
      <c r="F356" s="158">
        <v>0.69274067357595304</v>
      </c>
      <c r="G356" s="158">
        <v>0.30790937459104001</v>
      </c>
      <c r="H356" s="155">
        <f t="shared" si="5"/>
        <v>0.4444800000000006</v>
      </c>
      <c r="I356" s="158">
        <v>0</v>
      </c>
      <c r="J356" s="166"/>
      <c r="K356" s="167"/>
    </row>
    <row r="357" spans="1:11" s="145" customFormat="1">
      <c r="A357" s="392"/>
      <c r="B357" s="395"/>
      <c r="C357" s="156" t="s">
        <v>63</v>
      </c>
      <c r="D357" s="159">
        <v>1008.12775120326</v>
      </c>
      <c r="E357" s="160">
        <v>196.19251464497</v>
      </c>
      <c r="F357" s="160">
        <v>165.09517863568499</v>
      </c>
      <c r="G357" s="160">
        <v>129.86626887948401</v>
      </c>
      <c r="H357" s="161">
        <f t="shared" si="5"/>
        <v>0.66193284241496175</v>
      </c>
      <c r="I357" s="160">
        <v>19.239021023666801</v>
      </c>
      <c r="J357" s="160">
        <v>12.3924529398292</v>
      </c>
      <c r="K357" s="165">
        <v>1.99209050249577</v>
      </c>
    </row>
    <row r="358" spans="1:11">
      <c r="A358" s="392"/>
      <c r="B358" s="395" t="s">
        <v>70</v>
      </c>
      <c r="C358" s="156" t="s">
        <v>126</v>
      </c>
      <c r="D358" s="157">
        <v>497.916770181706</v>
      </c>
      <c r="E358" s="158">
        <v>114.07790957906199</v>
      </c>
      <c r="F358" s="158">
        <v>114.07790957906199</v>
      </c>
      <c r="G358" s="158">
        <v>25.674586934374101</v>
      </c>
      <c r="H358" s="155">
        <f t="shared" si="5"/>
        <v>0.22506186367817568</v>
      </c>
      <c r="I358" s="158">
        <v>6.1389765175151201</v>
      </c>
      <c r="J358" s="166"/>
      <c r="K358" s="167"/>
    </row>
    <row r="359" spans="1:11">
      <c r="A359" s="392"/>
      <c r="B359" s="395"/>
      <c r="C359" s="156" t="s">
        <v>127</v>
      </c>
      <c r="D359" s="157">
        <v>1785.1639388185899</v>
      </c>
      <c r="E359" s="158">
        <v>1144.8160808438399</v>
      </c>
      <c r="F359" s="158">
        <v>906.397622248434</v>
      </c>
      <c r="G359" s="158">
        <v>473.028879821624</v>
      </c>
      <c r="H359" s="155">
        <f t="shared" si="5"/>
        <v>0.41319202947687111</v>
      </c>
      <c r="I359" s="158">
        <v>39.664868308909902</v>
      </c>
      <c r="J359" s="158">
        <v>0.91424842259954897</v>
      </c>
      <c r="K359" s="167"/>
    </row>
    <row r="360" spans="1:11">
      <c r="A360" s="392"/>
      <c r="B360" s="395"/>
      <c r="C360" s="156" t="s">
        <v>128</v>
      </c>
      <c r="D360" s="157">
        <v>731.20873322865998</v>
      </c>
      <c r="E360" s="158">
        <v>433.20793866960003</v>
      </c>
      <c r="F360" s="158">
        <v>375.50368438002897</v>
      </c>
      <c r="G360" s="158">
        <v>195.13644169823399</v>
      </c>
      <c r="H360" s="155">
        <f t="shared" si="5"/>
        <v>0.45044521182484859</v>
      </c>
      <c r="I360" s="158">
        <v>0</v>
      </c>
      <c r="J360" s="166"/>
      <c r="K360" s="167"/>
    </row>
    <row r="361" spans="1:11">
      <c r="A361" s="392"/>
      <c r="B361" s="395"/>
      <c r="C361" s="156" t="s">
        <v>129</v>
      </c>
      <c r="D361" s="157">
        <v>48.574781835714397</v>
      </c>
      <c r="E361" s="158">
        <v>98.363933217321701</v>
      </c>
      <c r="F361" s="158">
        <v>49.181966608660801</v>
      </c>
      <c r="G361" s="158">
        <v>40.4822231818844</v>
      </c>
      <c r="H361" s="155">
        <f t="shared" si="5"/>
        <v>0.41155555555555556</v>
      </c>
      <c r="I361" s="158">
        <v>20.2411115909422</v>
      </c>
      <c r="J361" s="166"/>
      <c r="K361" s="167"/>
    </row>
    <row r="362" spans="1:11">
      <c r="A362" s="392"/>
      <c r="B362" s="395"/>
      <c r="C362" s="156" t="s">
        <v>70</v>
      </c>
      <c r="D362" s="157">
        <v>55.332743743119202</v>
      </c>
      <c r="E362" s="158">
        <v>165.998231229358</v>
      </c>
      <c r="F362" s="158">
        <v>165.998231229358</v>
      </c>
      <c r="G362" s="158">
        <v>46.114308635515599</v>
      </c>
      <c r="H362" s="155">
        <f t="shared" si="5"/>
        <v>0.27779999999999966</v>
      </c>
      <c r="I362" s="166"/>
      <c r="J362" s="166"/>
      <c r="K362" s="167"/>
    </row>
    <row r="363" spans="1:11">
      <c r="A363" s="392"/>
      <c r="B363" s="395"/>
      <c r="C363" s="156" t="s">
        <v>130</v>
      </c>
      <c r="D363" s="157">
        <v>981.51868653201905</v>
      </c>
      <c r="E363" s="158">
        <v>860.07288114503501</v>
      </c>
      <c r="F363" s="158">
        <v>856.28944090099105</v>
      </c>
      <c r="G363" s="158">
        <v>214.92579751133101</v>
      </c>
      <c r="H363" s="155">
        <f t="shared" si="5"/>
        <v>0.24989254076374934</v>
      </c>
      <c r="I363" s="158">
        <v>0.51903195051623197</v>
      </c>
      <c r="J363" s="158">
        <v>51.1544979805834</v>
      </c>
      <c r="K363" s="164">
        <v>60.384017673038102</v>
      </c>
    </row>
    <row r="364" spans="1:11" s="145" customFormat="1">
      <c r="A364" s="392"/>
      <c r="B364" s="395"/>
      <c r="C364" s="156" t="s">
        <v>63</v>
      </c>
      <c r="D364" s="159">
        <v>4099.7156543397996</v>
      </c>
      <c r="E364" s="160">
        <v>2816.5369746842198</v>
      </c>
      <c r="F364" s="160">
        <v>2467.44885494653</v>
      </c>
      <c r="G364" s="160">
        <v>995.36223778296301</v>
      </c>
      <c r="H364" s="161">
        <f t="shared" si="5"/>
        <v>0.35339931509138434</v>
      </c>
      <c r="I364" s="160">
        <v>66.563988367883496</v>
      </c>
      <c r="J364" s="160">
        <v>52.068746403182899</v>
      </c>
      <c r="K364" s="165">
        <v>60.384017673038102</v>
      </c>
    </row>
    <row r="365" spans="1:11">
      <c r="A365" s="392"/>
      <c r="B365" s="395" t="s">
        <v>71</v>
      </c>
      <c r="C365" s="156" t="s">
        <v>131</v>
      </c>
      <c r="D365" s="157">
        <v>1808.83872263485</v>
      </c>
      <c r="E365" s="158">
        <v>700.53729359674799</v>
      </c>
      <c r="F365" s="158">
        <v>685.20269146252804</v>
      </c>
      <c r="G365" s="158">
        <v>548.25656653393696</v>
      </c>
      <c r="H365" s="155">
        <f t="shared" si="5"/>
        <v>0.78262295461679054</v>
      </c>
      <c r="I365" s="158">
        <v>55.093818360900698</v>
      </c>
      <c r="J365" s="158">
        <v>13.712885557124499</v>
      </c>
      <c r="K365" s="167"/>
    </row>
    <row r="366" spans="1:11">
      <c r="A366" s="392"/>
      <c r="B366" s="395"/>
      <c r="C366" s="156" t="s">
        <v>132</v>
      </c>
      <c r="D366" s="157">
        <v>3231.6465727980899</v>
      </c>
      <c r="E366" s="158">
        <v>1004.9489741735</v>
      </c>
      <c r="F366" s="158">
        <v>881.11663943778603</v>
      </c>
      <c r="G366" s="158">
        <v>441.08156803847402</v>
      </c>
      <c r="H366" s="155">
        <f t="shared" si="5"/>
        <v>0.43890941667086397</v>
      </c>
      <c r="I366" s="158">
        <v>43.450700084548899</v>
      </c>
      <c r="J366" s="158">
        <v>24.805302170388899</v>
      </c>
      <c r="K366" s="164">
        <v>20.237730561725702</v>
      </c>
    </row>
    <row r="367" spans="1:11">
      <c r="A367" s="392"/>
      <c r="B367" s="395"/>
      <c r="C367" s="156" t="s">
        <v>133</v>
      </c>
      <c r="D367" s="157">
        <v>577.02918982959602</v>
      </c>
      <c r="E367" s="158">
        <v>314.76784015500499</v>
      </c>
      <c r="F367" s="158">
        <v>240.75357431775399</v>
      </c>
      <c r="G367" s="158">
        <v>178.58458135487601</v>
      </c>
      <c r="H367" s="155">
        <f t="shared" si="5"/>
        <v>0.56735332703281693</v>
      </c>
      <c r="I367" s="158">
        <v>41.90157208358</v>
      </c>
      <c r="J367" s="166"/>
      <c r="K367" s="167"/>
    </row>
    <row r="368" spans="1:11" ht="33">
      <c r="A368" s="392"/>
      <c r="B368" s="395"/>
      <c r="C368" s="156" t="s">
        <v>134</v>
      </c>
      <c r="D368" s="157">
        <v>495.87082154496102</v>
      </c>
      <c r="E368" s="158">
        <v>206.097147494616</v>
      </c>
      <c r="F368" s="158">
        <v>204.21935319895999</v>
      </c>
      <c r="G368" s="158">
        <v>74.712227440708503</v>
      </c>
      <c r="H368" s="155">
        <f t="shared" si="5"/>
        <v>0.36250975983381944</v>
      </c>
      <c r="I368" s="158">
        <v>1.8779445191993001</v>
      </c>
      <c r="J368" s="166"/>
      <c r="K368" s="167"/>
    </row>
    <row r="369" spans="1:11">
      <c r="A369" s="392"/>
      <c r="B369" s="395"/>
      <c r="C369" s="156" t="s">
        <v>135</v>
      </c>
      <c r="D369" s="157">
        <v>1792.1645915050401</v>
      </c>
      <c r="E369" s="158">
        <v>647.27042334433497</v>
      </c>
      <c r="F369" s="158">
        <v>644.90112050512903</v>
      </c>
      <c r="G369" s="158">
        <v>282.34209283959899</v>
      </c>
      <c r="H369" s="155">
        <f t="shared" si="5"/>
        <v>0.43620422416458632</v>
      </c>
      <c r="I369" s="158">
        <v>27.969005874186902</v>
      </c>
      <c r="J369" s="158">
        <v>3.1143956114139502</v>
      </c>
      <c r="K369" s="164">
        <v>0.84742984384438602</v>
      </c>
    </row>
    <row r="370" spans="1:11">
      <c r="A370" s="392"/>
      <c r="B370" s="395"/>
      <c r="C370" s="156" t="s">
        <v>136</v>
      </c>
      <c r="D370" s="157">
        <v>2554.9329543112699</v>
      </c>
      <c r="E370" s="158">
        <v>735.94674993558795</v>
      </c>
      <c r="F370" s="158">
        <v>679.13768977647499</v>
      </c>
      <c r="G370" s="158">
        <v>534.80665688127897</v>
      </c>
      <c r="H370" s="155">
        <f t="shared" si="5"/>
        <v>0.72669205608705612</v>
      </c>
      <c r="I370" s="158">
        <v>116.625669179738</v>
      </c>
      <c r="J370" s="166"/>
      <c r="K370" s="167"/>
    </row>
    <row r="371" spans="1:11">
      <c r="A371" s="392"/>
      <c r="B371" s="395"/>
      <c r="C371" s="156" t="s">
        <v>137</v>
      </c>
      <c r="D371" s="157">
        <v>2893.19863760616</v>
      </c>
      <c r="E371" s="158">
        <v>635.45626092584803</v>
      </c>
      <c r="F371" s="158">
        <v>610.26381348266295</v>
      </c>
      <c r="G371" s="158">
        <v>466.89870750456902</v>
      </c>
      <c r="H371" s="155">
        <f t="shared" si="5"/>
        <v>0.7347456248590678</v>
      </c>
      <c r="I371" s="158">
        <v>23.737698073384099</v>
      </c>
      <c r="J371" s="158">
        <v>12.6562790526184</v>
      </c>
      <c r="K371" s="164">
        <v>12.6562790526184</v>
      </c>
    </row>
    <row r="372" spans="1:11">
      <c r="A372" s="392"/>
      <c r="B372" s="395"/>
      <c r="C372" s="156" t="s">
        <v>205</v>
      </c>
      <c r="D372" s="157">
        <v>413.28059862265599</v>
      </c>
      <c r="E372" s="158">
        <v>51.660074827831998</v>
      </c>
      <c r="F372" s="158">
        <v>51.660074827831998</v>
      </c>
      <c r="G372" s="158">
        <v>22.961870059474801</v>
      </c>
      <c r="H372" s="155">
        <f t="shared" si="5"/>
        <v>0.44448000000000065</v>
      </c>
      <c r="I372" s="158">
        <v>0</v>
      </c>
      <c r="J372" s="158">
        <v>0.27689800107717999</v>
      </c>
      <c r="K372" s="164">
        <v>0.27689800107717999</v>
      </c>
    </row>
    <row r="373" spans="1:11" s="145" customFormat="1">
      <c r="A373" s="392"/>
      <c r="B373" s="395"/>
      <c r="C373" s="156" t="s">
        <v>63</v>
      </c>
      <c r="D373" s="159">
        <v>13766.962088852601</v>
      </c>
      <c r="E373" s="160">
        <v>4296.6847644534801</v>
      </c>
      <c r="F373" s="160">
        <v>3997.2549570091301</v>
      </c>
      <c r="G373" s="160">
        <v>2549.6442706529201</v>
      </c>
      <c r="H373" s="161">
        <f t="shared" si="5"/>
        <v>0.59339802904466132</v>
      </c>
      <c r="I373" s="160">
        <v>310.65640817553799</v>
      </c>
      <c r="J373" s="160">
        <v>54.565760392622799</v>
      </c>
      <c r="K373" s="165">
        <v>34.018337459265702</v>
      </c>
    </row>
    <row r="374" spans="1:11">
      <c r="A374" s="392"/>
      <c r="B374" s="395" t="s">
        <v>202</v>
      </c>
      <c r="C374" s="156" t="s">
        <v>141</v>
      </c>
      <c r="D374" s="157">
        <v>1366.57487232055</v>
      </c>
      <c r="E374" s="158">
        <v>291.60267343351097</v>
      </c>
      <c r="F374" s="158">
        <v>291.60267343351097</v>
      </c>
      <c r="G374" s="158">
        <v>195.91551712277101</v>
      </c>
      <c r="H374" s="155">
        <f t="shared" si="5"/>
        <v>0.67185775362050026</v>
      </c>
      <c r="I374" s="158">
        <v>120.947361698367</v>
      </c>
      <c r="J374" s="166"/>
      <c r="K374" s="167"/>
    </row>
    <row r="375" spans="1:11">
      <c r="A375" s="392"/>
      <c r="B375" s="395"/>
      <c r="C375" s="156" t="s">
        <v>142</v>
      </c>
      <c r="D375" s="157">
        <v>362.93944479217902</v>
      </c>
      <c r="E375" s="158">
        <v>37.636553953998202</v>
      </c>
      <c r="F375" s="158">
        <v>37.636553953998202</v>
      </c>
      <c r="G375" s="158">
        <v>7.4115116232773204</v>
      </c>
      <c r="H375" s="155">
        <f t="shared" si="5"/>
        <v>0.19692322608324192</v>
      </c>
      <c r="I375" s="158">
        <v>0</v>
      </c>
      <c r="J375" s="166"/>
      <c r="K375" s="167"/>
    </row>
    <row r="376" spans="1:11">
      <c r="A376" s="392"/>
      <c r="B376" s="395"/>
      <c r="C376" s="156" t="s">
        <v>143</v>
      </c>
      <c r="D376" s="157">
        <v>288.69818331318601</v>
      </c>
      <c r="E376" s="158">
        <v>72.174545828296402</v>
      </c>
      <c r="F376" s="158">
        <v>43.549567838898199</v>
      </c>
      <c r="G376" s="158">
        <v>9.2621379759215596</v>
      </c>
      <c r="H376" s="155">
        <f t="shared" si="5"/>
        <v>0.12832970224649881</v>
      </c>
      <c r="I376" s="158">
        <v>0</v>
      </c>
      <c r="J376" s="166"/>
      <c r="K376" s="167"/>
    </row>
    <row r="377" spans="1:11">
      <c r="A377" s="392"/>
      <c r="B377" s="395"/>
      <c r="C377" s="156" t="s">
        <v>144</v>
      </c>
      <c r="D377" s="157">
        <v>15.0589270623218</v>
      </c>
      <c r="E377" s="158">
        <v>3.7647317655804602</v>
      </c>
      <c r="F377" s="158">
        <v>3.7647317655804602</v>
      </c>
      <c r="G377" s="158">
        <v>1.2550109813739001</v>
      </c>
      <c r="H377" s="155">
        <f t="shared" si="5"/>
        <v>0.33335999999999943</v>
      </c>
      <c r="I377" s="158">
        <v>0</v>
      </c>
      <c r="J377" s="166"/>
      <c r="K377" s="167"/>
    </row>
    <row r="378" spans="1:11">
      <c r="A378" s="392"/>
      <c r="B378" s="395"/>
      <c r="C378" s="156" t="s">
        <v>145</v>
      </c>
      <c r="D378" s="157">
        <v>2756.03624305624</v>
      </c>
      <c r="E378" s="158">
        <v>2014.4944921220199</v>
      </c>
      <c r="F378" s="158">
        <v>2014.4944921220199</v>
      </c>
      <c r="G378" s="158">
        <v>538.86678747264398</v>
      </c>
      <c r="H378" s="155">
        <f t="shared" si="5"/>
        <v>0.26749479315032265</v>
      </c>
      <c r="I378" s="158">
        <v>122.76136900023801</v>
      </c>
      <c r="J378" s="166"/>
      <c r="K378" s="167"/>
    </row>
    <row r="379" spans="1:11">
      <c r="A379" s="392"/>
      <c r="B379" s="395"/>
      <c r="C379" s="156" t="s">
        <v>146</v>
      </c>
      <c r="D379" s="157">
        <v>1545.98485258094</v>
      </c>
      <c r="E379" s="158">
        <v>365.37799851418202</v>
      </c>
      <c r="F379" s="158">
        <v>365.37799851418202</v>
      </c>
      <c r="G379" s="158">
        <v>201.00174530823799</v>
      </c>
      <c r="H379" s="155">
        <f t="shared" si="5"/>
        <v>0.55012000209540857</v>
      </c>
      <c r="I379" s="158">
        <v>8.1529517634523998</v>
      </c>
      <c r="J379" s="158">
        <v>4.4022417729224603</v>
      </c>
      <c r="K379" s="164">
        <v>1.46741392430749</v>
      </c>
    </row>
    <row r="380" spans="1:11">
      <c r="A380" s="392"/>
      <c r="B380" s="395"/>
      <c r="C380" s="156" t="s">
        <v>147</v>
      </c>
      <c r="D380" s="157">
        <v>2130.3306160297402</v>
      </c>
      <c r="E380" s="158">
        <v>1801.60377506638</v>
      </c>
      <c r="F380" s="158">
        <v>1789.23364719612</v>
      </c>
      <c r="G380" s="158">
        <v>658.94748913246099</v>
      </c>
      <c r="H380" s="155">
        <f t="shared" si="5"/>
        <v>0.36575605482852752</v>
      </c>
      <c r="I380" s="158">
        <v>146.85607174227499</v>
      </c>
      <c r="J380" s="166"/>
      <c r="K380" s="167"/>
    </row>
    <row r="381" spans="1:11">
      <c r="A381" s="392"/>
      <c r="B381" s="395"/>
      <c r="C381" s="156" t="s">
        <v>148</v>
      </c>
      <c r="D381" s="157">
        <v>2028.1848216824201</v>
      </c>
      <c r="E381" s="158">
        <v>684.11260464768395</v>
      </c>
      <c r="F381" s="158">
        <v>684.11260464768395</v>
      </c>
      <c r="G381" s="158">
        <v>724.81042231419497</v>
      </c>
      <c r="H381" s="155">
        <f t="shared" si="5"/>
        <v>1.059489939799414</v>
      </c>
      <c r="I381" s="158">
        <v>30.024717240404499</v>
      </c>
      <c r="J381" s="158">
        <v>30.9961159093716</v>
      </c>
      <c r="K381" s="164">
        <v>30.9961159093716</v>
      </c>
    </row>
    <row r="382" spans="1:11">
      <c r="A382" s="392"/>
      <c r="B382" s="395"/>
      <c r="C382" s="156" t="s">
        <v>149</v>
      </c>
      <c r="D382" s="157">
        <v>281.375559966298</v>
      </c>
      <c r="E382" s="158">
        <v>35.1719449957872</v>
      </c>
      <c r="F382" s="158">
        <v>35.1719449957872</v>
      </c>
      <c r="G382" s="158">
        <v>23.4498391675913</v>
      </c>
      <c r="H382" s="155">
        <f t="shared" si="5"/>
        <v>0.66672000000000164</v>
      </c>
      <c r="I382" s="166"/>
      <c r="J382" s="166"/>
      <c r="K382" s="167"/>
    </row>
    <row r="383" spans="1:11">
      <c r="A383" s="392"/>
      <c r="B383" s="395"/>
      <c r="C383" s="156" t="s">
        <v>150</v>
      </c>
      <c r="D383" s="157">
        <v>1046.65255079601</v>
      </c>
      <c r="E383" s="158">
        <v>441.41985479476199</v>
      </c>
      <c r="F383" s="158">
        <v>441.41985479476199</v>
      </c>
      <c r="G383" s="158">
        <v>196.44314873756801</v>
      </c>
      <c r="H383" s="155">
        <f t="shared" si="5"/>
        <v>0.44502562946314272</v>
      </c>
      <c r="I383" s="158">
        <v>5.6088613646272796</v>
      </c>
      <c r="J383" s="158">
        <v>1.6348283388107401</v>
      </c>
      <c r="K383" s="164">
        <v>1.7703669530853401</v>
      </c>
    </row>
    <row r="384" spans="1:11" s="145" customFormat="1">
      <c r="A384" s="392"/>
      <c r="B384" s="395"/>
      <c r="C384" s="156" t="s">
        <v>63</v>
      </c>
      <c r="D384" s="159">
        <v>11821.836071599901</v>
      </c>
      <c r="E384" s="160">
        <v>5747.3591751222002</v>
      </c>
      <c r="F384" s="160">
        <v>5706.3640692625404</v>
      </c>
      <c r="G384" s="160">
        <v>2557.3636098360398</v>
      </c>
      <c r="H384" s="161">
        <f t="shared" si="5"/>
        <v>0.44496324867005815</v>
      </c>
      <c r="I384" s="160">
        <v>434.35133280936401</v>
      </c>
      <c r="J384" s="160">
        <v>37.033186021104797</v>
      </c>
      <c r="K384" s="165">
        <v>34.233896786764397</v>
      </c>
    </row>
    <row r="385" spans="1:11">
      <c r="A385" s="392"/>
      <c r="B385" s="395" t="s">
        <v>203</v>
      </c>
      <c r="C385" s="156" t="s">
        <v>154</v>
      </c>
      <c r="D385" s="157">
        <v>10.9807080776178</v>
      </c>
      <c r="E385" s="158">
        <v>1.3725885097022199</v>
      </c>
      <c r="F385" s="158">
        <v>1.3725885097022199</v>
      </c>
      <c r="G385" s="158">
        <v>0.91513221118866495</v>
      </c>
      <c r="H385" s="155">
        <f t="shared" si="5"/>
        <v>0.66672000000000065</v>
      </c>
      <c r="I385" s="158">
        <v>0.18293859657311201</v>
      </c>
      <c r="J385" s="166"/>
      <c r="K385" s="167"/>
    </row>
    <row r="386" spans="1:11">
      <c r="A386" s="392"/>
      <c r="B386" s="395"/>
      <c r="C386" s="156" t="s">
        <v>155</v>
      </c>
      <c r="D386" s="157">
        <v>89.765643344840299</v>
      </c>
      <c r="E386" s="158">
        <v>17.852921589292901</v>
      </c>
      <c r="F386" s="158">
        <v>12.4960870727821</v>
      </c>
      <c r="G386" s="158">
        <v>12.388462123347299</v>
      </c>
      <c r="H386" s="155">
        <f t="shared" si="5"/>
        <v>0.6939179148569804</v>
      </c>
      <c r="I386" s="158">
        <v>0.92671948686410799</v>
      </c>
      <c r="J386" s="158">
        <v>0.52403897522213505</v>
      </c>
      <c r="K386" s="167"/>
    </row>
    <row r="387" spans="1:11">
      <c r="A387" s="392"/>
      <c r="B387" s="395"/>
      <c r="C387" s="156" t="s">
        <v>157</v>
      </c>
      <c r="D387" s="157">
        <v>85.273640676957697</v>
      </c>
      <c r="E387" s="158">
        <v>26.7904399114413</v>
      </c>
      <c r="F387" s="158">
        <v>26.7904399114413</v>
      </c>
      <c r="G387" s="158">
        <v>8.1587081712965706</v>
      </c>
      <c r="H387" s="155">
        <f t="shared" si="5"/>
        <v>0.30453804410327207</v>
      </c>
      <c r="I387" s="158">
        <v>0</v>
      </c>
      <c r="J387" s="166"/>
      <c r="K387" s="167"/>
    </row>
    <row r="388" spans="1:11">
      <c r="A388" s="392"/>
      <c r="B388" s="395"/>
      <c r="C388" s="156" t="s">
        <v>158</v>
      </c>
      <c r="D388" s="157">
        <v>28.859328925504101</v>
      </c>
      <c r="E388" s="158">
        <v>3.6074161156880198</v>
      </c>
      <c r="F388" s="158">
        <v>3.6074161156880198</v>
      </c>
      <c r="G388" s="158">
        <v>4.0085607877525202</v>
      </c>
      <c r="H388" s="155">
        <f t="shared" ref="H388:H451" si="6">IFERROR(G388/E388,"")</f>
        <v>1.111199999999998</v>
      </c>
      <c r="I388" s="158">
        <v>0</v>
      </c>
      <c r="J388" s="166"/>
      <c r="K388" s="167"/>
    </row>
    <row r="389" spans="1:11">
      <c r="A389" s="392"/>
      <c r="B389" s="395"/>
      <c r="C389" s="156" t="s">
        <v>159</v>
      </c>
      <c r="D389" s="157">
        <v>49.805724327768999</v>
      </c>
      <c r="E389" s="158">
        <v>12.4514310819422</v>
      </c>
      <c r="F389" s="158">
        <v>12.4514310819422</v>
      </c>
      <c r="G389" s="158">
        <v>27.672060436508499</v>
      </c>
      <c r="H389" s="155">
        <f t="shared" si="6"/>
        <v>2.2224000000000124</v>
      </c>
      <c r="I389" s="158">
        <v>16.603236261905099</v>
      </c>
      <c r="J389" s="166"/>
      <c r="K389" s="167"/>
    </row>
    <row r="390" spans="1:11">
      <c r="A390" s="392"/>
      <c r="B390" s="395"/>
      <c r="C390" s="156" t="s">
        <v>160</v>
      </c>
      <c r="D390" s="157">
        <v>39.918485593896499</v>
      </c>
      <c r="E390" s="158">
        <v>11.6776122130033</v>
      </c>
      <c r="F390" s="158">
        <v>11.6776122130033</v>
      </c>
      <c r="G390" s="158">
        <v>5.0925467490815697</v>
      </c>
      <c r="H390" s="155">
        <f t="shared" si="6"/>
        <v>0.43609486735746344</v>
      </c>
      <c r="I390" s="158">
        <v>0</v>
      </c>
      <c r="J390" s="158">
        <v>0.206658359953064</v>
      </c>
      <c r="K390" s="164">
        <v>0.103329179976532</v>
      </c>
    </row>
    <row r="391" spans="1:11">
      <c r="A391" s="392"/>
      <c r="B391" s="395"/>
      <c r="C391" s="156" t="s">
        <v>161</v>
      </c>
      <c r="D391" s="157">
        <v>269.51054375916698</v>
      </c>
      <c r="E391" s="158">
        <v>33.688817969895901</v>
      </c>
      <c r="F391" s="158">
        <v>33.688817969895901</v>
      </c>
      <c r="G391" s="158">
        <v>74.870029056296701</v>
      </c>
      <c r="H391" s="155">
        <f t="shared" si="6"/>
        <v>2.2224000000000017</v>
      </c>
      <c r="I391" s="158">
        <v>22.461008716889001</v>
      </c>
      <c r="J391" s="166"/>
      <c r="K391" s="167"/>
    </row>
    <row r="392" spans="1:11" s="145" customFormat="1">
      <c r="A392" s="392"/>
      <c r="B392" s="395"/>
      <c r="C392" s="156" t="s">
        <v>63</v>
      </c>
      <c r="D392" s="159">
        <v>574.11407470575296</v>
      </c>
      <c r="E392" s="160">
        <v>107.44122739096601</v>
      </c>
      <c r="F392" s="160">
        <v>102.08439287445501</v>
      </c>
      <c r="G392" s="160">
        <v>133.10549953547201</v>
      </c>
      <c r="H392" s="161">
        <f t="shared" si="6"/>
        <v>1.2388680096804621</v>
      </c>
      <c r="I392" s="160">
        <v>40.173903062231297</v>
      </c>
      <c r="J392" s="160">
        <v>0.73069733517519897</v>
      </c>
      <c r="K392" s="165">
        <v>0.103329179976532</v>
      </c>
    </row>
    <row r="393" spans="1:11">
      <c r="A393" s="392"/>
      <c r="B393" s="395" t="s">
        <v>74</v>
      </c>
      <c r="C393" s="156" t="s">
        <v>162</v>
      </c>
      <c r="D393" s="157">
        <v>3931.2311192918901</v>
      </c>
      <c r="E393" s="158">
        <v>6550.5569189244998</v>
      </c>
      <c r="F393" s="158">
        <v>4523.1763173537602</v>
      </c>
      <c r="G393" s="158">
        <v>516.93158783146805</v>
      </c>
      <c r="H393" s="155">
        <f t="shared" si="6"/>
        <v>7.8914143366659001E-2</v>
      </c>
      <c r="I393" s="158">
        <v>0</v>
      </c>
      <c r="J393" s="166"/>
      <c r="K393" s="167"/>
    </row>
    <row r="394" spans="1:11">
      <c r="A394" s="392"/>
      <c r="B394" s="395"/>
      <c r="C394" s="156" t="s">
        <v>163</v>
      </c>
      <c r="D394" s="157">
        <v>115.355144484894</v>
      </c>
      <c r="E394" s="158">
        <v>138.150085585928</v>
      </c>
      <c r="F394" s="158">
        <v>0</v>
      </c>
      <c r="G394" s="166"/>
      <c r="H394" s="155">
        <f t="shared" si="6"/>
        <v>0</v>
      </c>
      <c r="I394" s="166"/>
      <c r="J394" s="166"/>
      <c r="K394" s="167"/>
    </row>
    <row r="395" spans="1:11">
      <c r="A395" s="392"/>
      <c r="B395" s="395"/>
      <c r="C395" s="156" t="s">
        <v>164</v>
      </c>
      <c r="D395" s="157">
        <v>9842.6683649042698</v>
      </c>
      <c r="E395" s="158">
        <v>9275.2288643782103</v>
      </c>
      <c r="F395" s="158">
        <v>4641.6044068716501</v>
      </c>
      <c r="G395" s="158">
        <v>2128.8047238434601</v>
      </c>
      <c r="H395" s="155">
        <f t="shared" si="6"/>
        <v>0.2295150615656717</v>
      </c>
      <c r="I395" s="158">
        <v>122.272824553864</v>
      </c>
      <c r="J395" s="158">
        <v>0.34974270688287501</v>
      </c>
      <c r="K395" s="167"/>
    </row>
    <row r="396" spans="1:11">
      <c r="A396" s="392"/>
      <c r="B396" s="395"/>
      <c r="C396" s="156" t="s">
        <v>165</v>
      </c>
      <c r="D396" s="157">
        <v>1811.70640291878</v>
      </c>
      <c r="E396" s="158">
        <v>1175.61170498518</v>
      </c>
      <c r="F396" s="158">
        <v>689.39283787416605</v>
      </c>
      <c r="G396" s="158">
        <v>299.91081717398799</v>
      </c>
      <c r="H396" s="155">
        <f t="shared" si="6"/>
        <v>0.25511043816782064</v>
      </c>
      <c r="I396" s="158">
        <v>59.220424817113802</v>
      </c>
      <c r="J396" s="166"/>
      <c r="K396" s="167"/>
    </row>
    <row r="397" spans="1:11">
      <c r="A397" s="392"/>
      <c r="B397" s="395"/>
      <c r="C397" s="156" t="s">
        <v>166</v>
      </c>
      <c r="D397" s="157">
        <v>8440.4263459246195</v>
      </c>
      <c r="E397" s="158">
        <v>11641.9546677871</v>
      </c>
      <c r="F397" s="158">
        <v>8404.4831493246893</v>
      </c>
      <c r="G397" s="158">
        <v>2312.6144476673499</v>
      </c>
      <c r="H397" s="155">
        <f t="shared" si="6"/>
        <v>0.19864485936079762</v>
      </c>
      <c r="I397" s="158">
        <v>191.14970961854499</v>
      </c>
      <c r="J397" s="166"/>
      <c r="K397" s="167"/>
    </row>
    <row r="398" spans="1:11">
      <c r="A398" s="392"/>
      <c r="B398" s="395"/>
      <c r="C398" s="156" t="s">
        <v>167</v>
      </c>
      <c r="D398" s="157">
        <v>23456.404402451499</v>
      </c>
      <c r="E398" s="158">
        <v>21247.36561415</v>
      </c>
      <c r="F398" s="158">
        <v>13244.366689721501</v>
      </c>
      <c r="G398" s="158">
        <v>4953.8916511586503</v>
      </c>
      <c r="H398" s="155">
        <f t="shared" si="6"/>
        <v>0.23315321725623869</v>
      </c>
      <c r="I398" s="158">
        <v>687.78341453395797</v>
      </c>
      <c r="J398" s="158">
        <v>6.4341433796208101</v>
      </c>
      <c r="K398" s="167"/>
    </row>
    <row r="399" spans="1:11">
      <c r="A399" s="392"/>
      <c r="B399" s="395"/>
      <c r="C399" s="156" t="s">
        <v>168</v>
      </c>
      <c r="D399" s="157">
        <v>10609.020081615699</v>
      </c>
      <c r="E399" s="158">
        <v>9370.2779975212907</v>
      </c>
      <c r="F399" s="158">
        <v>4805.0631566297498</v>
      </c>
      <c r="G399" s="158">
        <v>2355.2741238752601</v>
      </c>
      <c r="H399" s="155">
        <f t="shared" si="6"/>
        <v>0.25135584285741558</v>
      </c>
      <c r="I399" s="158">
        <v>293.17638202444402</v>
      </c>
      <c r="J399" s="158">
        <v>2.07937957215682</v>
      </c>
      <c r="K399" s="167"/>
    </row>
    <row r="400" spans="1:11">
      <c r="A400" s="392"/>
      <c r="B400" s="395"/>
      <c r="C400" s="156" t="s">
        <v>170</v>
      </c>
      <c r="D400" s="157">
        <v>2534.5457145247001</v>
      </c>
      <c r="E400" s="158">
        <v>3384.2587954770001</v>
      </c>
      <c r="F400" s="158">
        <v>1382.90210055681</v>
      </c>
      <c r="G400" s="158">
        <v>419.96219126988598</v>
      </c>
      <c r="H400" s="155">
        <f t="shared" si="6"/>
        <v>0.12409281223739678</v>
      </c>
      <c r="I400" s="158">
        <v>27.327613899332899</v>
      </c>
      <c r="J400" s="158">
        <v>2.8365242210584101</v>
      </c>
      <c r="K400" s="164">
        <v>1.9075784462149501</v>
      </c>
    </row>
    <row r="401" spans="1:11">
      <c r="A401" s="392"/>
      <c r="B401" s="395"/>
      <c r="C401" s="156" t="s">
        <v>171</v>
      </c>
      <c r="D401" s="157">
        <v>14083.723503426399</v>
      </c>
      <c r="E401" s="158">
        <v>10651.0379145732</v>
      </c>
      <c r="F401" s="158">
        <v>4195.1159256984101</v>
      </c>
      <c r="G401" s="158">
        <v>1311.43531740146</v>
      </c>
      <c r="H401" s="155">
        <f t="shared" si="6"/>
        <v>0.12312746681777358</v>
      </c>
      <c r="I401" s="158">
        <v>180.72215374358899</v>
      </c>
      <c r="J401" s="158">
        <v>14.421136916433101</v>
      </c>
      <c r="K401" s="167"/>
    </row>
    <row r="402" spans="1:11">
      <c r="A402" s="392"/>
      <c r="B402" s="395"/>
      <c r="C402" s="156" t="s">
        <v>172</v>
      </c>
      <c r="D402" s="157">
        <v>5579.1643355691604</v>
      </c>
      <c r="E402" s="158">
        <v>6622.3702133733404</v>
      </c>
      <c r="F402" s="158">
        <v>3124.8717727261801</v>
      </c>
      <c r="G402" s="158">
        <v>1734.1987320374701</v>
      </c>
      <c r="H402" s="155">
        <f t="shared" si="6"/>
        <v>0.26186979527894655</v>
      </c>
      <c r="I402" s="158">
        <v>163.64164090443799</v>
      </c>
      <c r="J402" s="166"/>
      <c r="K402" s="167"/>
    </row>
    <row r="403" spans="1:11">
      <c r="A403" s="392"/>
      <c r="B403" s="395"/>
      <c r="C403" s="156" t="s">
        <v>173</v>
      </c>
      <c r="D403" s="157">
        <v>5967.9313644344802</v>
      </c>
      <c r="E403" s="158">
        <v>4766.22944292591</v>
      </c>
      <c r="F403" s="158">
        <v>1832.4810354039901</v>
      </c>
      <c r="G403" s="158">
        <v>460.53428178985598</v>
      </c>
      <c r="H403" s="155">
        <f t="shared" si="6"/>
        <v>9.6624446494783425E-2</v>
      </c>
      <c r="I403" s="158">
        <v>114.849029015681</v>
      </c>
      <c r="J403" s="158">
        <v>53.695151877621299</v>
      </c>
      <c r="K403" s="164">
        <v>23.114099884646802</v>
      </c>
    </row>
    <row r="404" spans="1:11">
      <c r="A404" s="392"/>
      <c r="B404" s="395"/>
      <c r="C404" s="156" t="s">
        <v>174</v>
      </c>
      <c r="D404" s="157">
        <v>683.46815799975298</v>
      </c>
      <c r="E404" s="158">
        <v>608.26771509383195</v>
      </c>
      <c r="F404" s="158">
        <v>222.11136341163001</v>
      </c>
      <c r="G404" s="158">
        <v>26.3264156824537</v>
      </c>
      <c r="H404" s="155">
        <f t="shared" si="6"/>
        <v>4.3280968279555264E-2</v>
      </c>
      <c r="I404" s="158">
        <v>0</v>
      </c>
      <c r="J404" s="166"/>
      <c r="K404" s="167"/>
    </row>
    <row r="405" spans="1:11">
      <c r="A405" s="392"/>
      <c r="B405" s="395"/>
      <c r="C405" s="156" t="s">
        <v>175</v>
      </c>
      <c r="D405" s="157">
        <v>5059.2555740426496</v>
      </c>
      <c r="E405" s="158">
        <v>8957.5551054556799</v>
      </c>
      <c r="F405" s="158">
        <v>3179.15851079197</v>
      </c>
      <c r="G405" s="158">
        <v>522.36914767621897</v>
      </c>
      <c r="H405" s="155">
        <f t="shared" si="6"/>
        <v>5.8316040652439338E-2</v>
      </c>
      <c r="I405" s="158">
        <v>0</v>
      </c>
      <c r="J405" s="158">
        <v>13.1034639185754</v>
      </c>
      <c r="K405" s="164">
        <v>1.7868359888966501</v>
      </c>
    </row>
    <row r="406" spans="1:11">
      <c r="A406" s="392"/>
      <c r="B406" s="395"/>
      <c r="C406" s="156" t="s">
        <v>176</v>
      </c>
      <c r="D406" s="157">
        <v>10117.5176294005</v>
      </c>
      <c r="E406" s="158">
        <v>11933.2744173294</v>
      </c>
      <c r="F406" s="158">
        <v>9250.8201094720007</v>
      </c>
      <c r="G406" s="158">
        <v>2370.0923444119999</v>
      </c>
      <c r="H406" s="155">
        <f t="shared" si="6"/>
        <v>0.19861207088057675</v>
      </c>
      <c r="I406" s="158">
        <v>113.151301054977</v>
      </c>
      <c r="J406" s="166"/>
      <c r="K406" s="167"/>
    </row>
    <row r="407" spans="1:11" s="145" customFormat="1">
      <c r="A407" s="392"/>
      <c r="B407" s="395"/>
      <c r="C407" s="156" t="s">
        <v>63</v>
      </c>
      <c r="D407" s="159">
        <v>102232.418140989</v>
      </c>
      <c r="E407" s="160">
        <v>106322.139457561</v>
      </c>
      <c r="F407" s="160">
        <v>59495.547375836402</v>
      </c>
      <c r="G407" s="160">
        <v>19412.345781819498</v>
      </c>
      <c r="H407" s="161">
        <f t="shared" si="6"/>
        <v>0.18258046612735845</v>
      </c>
      <c r="I407" s="160">
        <v>1953.29449416594</v>
      </c>
      <c r="J407" s="160">
        <v>92.919542592348805</v>
      </c>
      <c r="K407" s="165">
        <v>26.808514319758402</v>
      </c>
    </row>
    <row r="408" spans="1:11">
      <c r="A408" s="392"/>
      <c r="B408" s="395" t="s">
        <v>75</v>
      </c>
      <c r="C408" s="156" t="s">
        <v>178</v>
      </c>
      <c r="D408" s="157">
        <v>53.528690373005801</v>
      </c>
      <c r="E408" s="158">
        <v>26.764345186502901</v>
      </c>
      <c r="F408" s="158">
        <v>26.764345186502901</v>
      </c>
      <c r="G408" s="158">
        <v>10.409189129934701</v>
      </c>
      <c r="H408" s="155">
        <f t="shared" si="6"/>
        <v>0.38891999999999971</v>
      </c>
      <c r="I408" s="158">
        <v>5.3528690373005796</v>
      </c>
      <c r="J408" s="166"/>
      <c r="K408" s="167"/>
    </row>
    <row r="409" spans="1:11">
      <c r="A409" s="392"/>
      <c r="B409" s="395"/>
      <c r="C409" s="156" t="s">
        <v>181</v>
      </c>
      <c r="D409" s="157">
        <v>49.9566833625558</v>
      </c>
      <c r="E409" s="158">
        <v>6.2445854203194804</v>
      </c>
      <c r="F409" s="158">
        <v>6.2445854203194804</v>
      </c>
      <c r="G409" s="158">
        <v>2.7755933276236</v>
      </c>
      <c r="H409" s="155">
        <f t="shared" si="6"/>
        <v>0.4444799999999996</v>
      </c>
      <c r="I409" s="158">
        <v>1.3877966638118</v>
      </c>
      <c r="J409" s="166"/>
      <c r="K409" s="167"/>
    </row>
    <row r="410" spans="1:11">
      <c r="A410" s="392"/>
      <c r="B410" s="395"/>
      <c r="C410" s="156" t="s">
        <v>184</v>
      </c>
      <c r="D410" s="157">
        <v>154.868401872997</v>
      </c>
      <c r="E410" s="158">
        <v>106.261643030624</v>
      </c>
      <c r="F410" s="158">
        <v>86.947416447022505</v>
      </c>
      <c r="G410" s="158">
        <v>15.7594868967744</v>
      </c>
      <c r="H410" s="155">
        <f t="shared" si="6"/>
        <v>0.14830833071377039</v>
      </c>
      <c r="I410" s="158">
        <v>5.0594734876916396</v>
      </c>
      <c r="J410" s="166"/>
      <c r="K410" s="167"/>
    </row>
    <row r="411" spans="1:11">
      <c r="A411" s="392"/>
      <c r="B411" s="395"/>
      <c r="C411" s="156" t="s">
        <v>187</v>
      </c>
      <c r="D411" s="157">
        <v>910.10314499088702</v>
      </c>
      <c r="E411" s="158">
        <v>317.298192720879</v>
      </c>
      <c r="F411" s="158">
        <v>240.72803638516001</v>
      </c>
      <c r="G411" s="158">
        <v>167.85716762788701</v>
      </c>
      <c r="H411" s="155">
        <f t="shared" si="6"/>
        <v>0.52902024492634814</v>
      </c>
      <c r="I411" s="158">
        <v>56.231278441238601</v>
      </c>
      <c r="J411" s="158">
        <v>3.8790861968638399</v>
      </c>
      <c r="K411" s="167"/>
    </row>
    <row r="412" spans="1:11">
      <c r="A412" s="392"/>
      <c r="B412" s="395"/>
      <c r="C412" s="156" t="s">
        <v>188</v>
      </c>
      <c r="D412" s="157">
        <v>28.030742944564299</v>
      </c>
      <c r="E412" s="158">
        <v>3.5038428680705298</v>
      </c>
      <c r="F412" s="158">
        <v>3.5038428680705298</v>
      </c>
      <c r="G412" s="158">
        <v>2.3360821169999899</v>
      </c>
      <c r="H412" s="155">
        <f t="shared" si="6"/>
        <v>0.66672000000000176</v>
      </c>
      <c r="I412" s="166"/>
      <c r="J412" s="166"/>
      <c r="K412" s="167"/>
    </row>
    <row r="413" spans="1:11" s="145" customFormat="1">
      <c r="A413" s="392"/>
      <c r="B413" s="395"/>
      <c r="C413" s="156" t="s">
        <v>63</v>
      </c>
      <c r="D413" s="159">
        <v>1196.48766354401</v>
      </c>
      <c r="E413" s="160">
        <v>460.07260922639603</v>
      </c>
      <c r="F413" s="160">
        <v>364.18822630707501</v>
      </c>
      <c r="G413" s="160">
        <v>199.13751909921899</v>
      </c>
      <c r="H413" s="161">
        <f t="shared" si="6"/>
        <v>0.43283932819661924</v>
      </c>
      <c r="I413" s="160">
        <v>68.031417630042597</v>
      </c>
      <c r="J413" s="160">
        <v>3.8790861968638399</v>
      </c>
      <c r="K413" s="169"/>
    </row>
    <row r="414" spans="1:11">
      <c r="A414" s="392" t="s">
        <v>17</v>
      </c>
      <c r="B414" s="395" t="s">
        <v>66</v>
      </c>
      <c r="C414" s="156" t="s">
        <v>78</v>
      </c>
      <c r="D414" s="157">
        <v>27214.455707537101</v>
      </c>
      <c r="E414" s="158">
        <v>11874.6771963304</v>
      </c>
      <c r="F414" s="158">
        <v>9470.5808401831491</v>
      </c>
      <c r="G414" s="158">
        <v>5353.0021108239798</v>
      </c>
      <c r="H414" s="155">
        <f t="shared" si="6"/>
        <v>0.45079137919456064</v>
      </c>
      <c r="I414" s="158">
        <v>1579.10971194699</v>
      </c>
      <c r="J414" s="158">
        <v>11.528889582798399</v>
      </c>
      <c r="K414" s="167"/>
    </row>
    <row r="415" spans="1:11">
      <c r="A415" s="392"/>
      <c r="B415" s="395"/>
      <c r="C415" s="156" t="s">
        <v>79</v>
      </c>
      <c r="D415" s="157">
        <v>13881.268991110001</v>
      </c>
      <c r="E415" s="158">
        <v>15161.7113390471</v>
      </c>
      <c r="F415" s="158">
        <v>13618.5553744685</v>
      </c>
      <c r="G415" s="158">
        <v>8203.66595957965</v>
      </c>
      <c r="H415" s="155">
        <f t="shared" si="6"/>
        <v>0.54107783588071157</v>
      </c>
      <c r="I415" s="158">
        <v>3903.6754953034001</v>
      </c>
      <c r="J415" s="158">
        <v>223.54492006220701</v>
      </c>
      <c r="K415" s="164">
        <v>186.71000938533899</v>
      </c>
    </row>
    <row r="416" spans="1:11">
      <c r="A416" s="392"/>
      <c r="B416" s="395"/>
      <c r="C416" s="156" t="s">
        <v>80</v>
      </c>
      <c r="D416" s="157">
        <v>830.67075310570897</v>
      </c>
      <c r="E416" s="158">
        <v>123.826283027865</v>
      </c>
      <c r="F416" s="158">
        <v>123.826283027865</v>
      </c>
      <c r="G416" s="158">
        <v>141.36295678083201</v>
      </c>
      <c r="H416" s="155">
        <f t="shared" si="6"/>
        <v>1.1416231943990491</v>
      </c>
      <c r="I416" s="158">
        <v>63.374814407113398</v>
      </c>
      <c r="J416" s="166"/>
      <c r="K416" s="167"/>
    </row>
    <row r="417" spans="1:11">
      <c r="A417" s="392"/>
      <c r="B417" s="395"/>
      <c r="C417" s="156" t="s">
        <v>81</v>
      </c>
      <c r="D417" s="157">
        <v>427.634606017777</v>
      </c>
      <c r="E417" s="158">
        <v>534.54325752222201</v>
      </c>
      <c r="F417" s="158">
        <v>534.54325752222201</v>
      </c>
      <c r="G417" s="158">
        <v>328.42337742165302</v>
      </c>
      <c r="H417" s="155">
        <f t="shared" si="6"/>
        <v>0.61439999999999961</v>
      </c>
      <c r="I417" s="158">
        <v>164.21168871082699</v>
      </c>
      <c r="J417" s="166"/>
      <c r="K417" s="167"/>
    </row>
    <row r="418" spans="1:11">
      <c r="A418" s="392"/>
      <c r="B418" s="395"/>
      <c r="C418" s="156" t="s">
        <v>82</v>
      </c>
      <c r="D418" s="157">
        <v>26992.976072808498</v>
      </c>
      <c r="E418" s="158">
        <v>17510.458050073801</v>
      </c>
      <c r="F418" s="158">
        <v>14870.5280377252</v>
      </c>
      <c r="G418" s="158">
        <v>8069.3045061677403</v>
      </c>
      <c r="H418" s="155">
        <f t="shared" si="6"/>
        <v>0.46082772267249344</v>
      </c>
      <c r="I418" s="158">
        <v>3688.6045330182301</v>
      </c>
      <c r="J418" s="166"/>
      <c r="K418" s="167"/>
    </row>
    <row r="419" spans="1:11">
      <c r="A419" s="392"/>
      <c r="B419" s="395"/>
      <c r="C419" s="156" t="s">
        <v>83</v>
      </c>
      <c r="D419" s="157">
        <v>5913.7919386011299</v>
      </c>
      <c r="E419" s="158">
        <v>3907.7876034990099</v>
      </c>
      <c r="F419" s="158">
        <v>3864.2073117095701</v>
      </c>
      <c r="G419" s="158">
        <v>2813.2107401835201</v>
      </c>
      <c r="H419" s="155">
        <f t="shared" si="6"/>
        <v>0.71989857833229931</v>
      </c>
      <c r="I419" s="158">
        <v>1039.63743361616</v>
      </c>
      <c r="J419" s="166"/>
      <c r="K419" s="167"/>
    </row>
    <row r="420" spans="1:11">
      <c r="A420" s="392"/>
      <c r="B420" s="395"/>
      <c r="C420" s="156" t="s">
        <v>84</v>
      </c>
      <c r="D420" s="157">
        <v>4869.6760256780599</v>
      </c>
      <c r="E420" s="158">
        <v>2126.9931795377502</v>
      </c>
      <c r="F420" s="158">
        <v>2126.9931795377502</v>
      </c>
      <c r="G420" s="158">
        <v>1337.054594167</v>
      </c>
      <c r="H420" s="155">
        <f t="shared" si="6"/>
        <v>0.62861254423842394</v>
      </c>
      <c r="I420" s="158">
        <v>604.75120424947897</v>
      </c>
      <c r="J420" s="166"/>
      <c r="K420" s="167"/>
    </row>
    <row r="421" spans="1:11">
      <c r="A421" s="392"/>
      <c r="B421" s="395"/>
      <c r="C421" s="156" t="s">
        <v>85</v>
      </c>
      <c r="D421" s="157">
        <v>24927.618996613601</v>
      </c>
      <c r="E421" s="158">
        <v>11708.456794949199</v>
      </c>
      <c r="F421" s="158">
        <v>9575.1239951243806</v>
      </c>
      <c r="G421" s="158">
        <v>6724.41786523667</v>
      </c>
      <c r="H421" s="155">
        <f t="shared" si="6"/>
        <v>0.57432144841986799</v>
      </c>
      <c r="I421" s="158">
        <v>1999.03279709257</v>
      </c>
      <c r="J421" s="166"/>
      <c r="K421" s="167"/>
    </row>
    <row r="422" spans="1:11">
      <c r="A422" s="392"/>
      <c r="B422" s="395"/>
      <c r="C422" s="156" t="s">
        <v>86</v>
      </c>
      <c r="D422" s="157">
        <v>2306.0473177286199</v>
      </c>
      <c r="E422" s="158">
        <v>1163.9904299361499</v>
      </c>
      <c r="F422" s="158">
        <v>879.438051168524</v>
      </c>
      <c r="G422" s="158">
        <v>293.30543567280102</v>
      </c>
      <c r="H422" s="155">
        <f t="shared" si="6"/>
        <v>0.25198268656632355</v>
      </c>
      <c r="I422" s="158">
        <v>138.09920977336</v>
      </c>
      <c r="J422" s="166"/>
      <c r="K422" s="167"/>
    </row>
    <row r="423" spans="1:11">
      <c r="A423" s="392"/>
      <c r="B423" s="395"/>
      <c r="C423" s="156" t="s">
        <v>87</v>
      </c>
      <c r="D423" s="157">
        <v>2746.5259468888999</v>
      </c>
      <c r="E423" s="158">
        <v>784.08573177372705</v>
      </c>
      <c r="F423" s="158">
        <v>784.08573177372705</v>
      </c>
      <c r="G423" s="158">
        <v>729.34957536385696</v>
      </c>
      <c r="H423" s="155">
        <f t="shared" si="6"/>
        <v>0.93019110769169566</v>
      </c>
      <c r="I423" s="158">
        <v>410.57546180898203</v>
      </c>
      <c r="J423" s="158">
        <v>12.482801645619199</v>
      </c>
      <c r="K423" s="167"/>
    </row>
    <row r="424" spans="1:11">
      <c r="A424" s="392"/>
      <c r="B424" s="395"/>
      <c r="C424" s="156" t="s">
        <v>88</v>
      </c>
      <c r="D424" s="157">
        <v>5122.84871878797</v>
      </c>
      <c r="E424" s="158">
        <v>2172.2814214113</v>
      </c>
      <c r="F424" s="158">
        <v>1038.5404541707401</v>
      </c>
      <c r="G424" s="158">
        <v>566.88691177073599</v>
      </c>
      <c r="H424" s="155">
        <f t="shared" si="6"/>
        <v>0.2609638448237695</v>
      </c>
      <c r="I424" s="158">
        <v>23.289603295915501</v>
      </c>
      <c r="J424" s="158">
        <v>3.5229609577487002</v>
      </c>
      <c r="K424" s="167"/>
    </row>
    <row r="425" spans="1:11" s="145" customFormat="1">
      <c r="A425" s="392"/>
      <c r="B425" s="395"/>
      <c r="C425" s="156" t="s">
        <v>63</v>
      </c>
      <c r="D425" s="159">
        <v>115233.515074878</v>
      </c>
      <c r="E425" s="160">
        <v>67068.811287108794</v>
      </c>
      <c r="F425" s="160">
        <v>56886.422516411702</v>
      </c>
      <c r="G425" s="160">
        <v>34559.984033168497</v>
      </c>
      <c r="H425" s="161">
        <f t="shared" si="6"/>
        <v>0.51529143531743538</v>
      </c>
      <c r="I425" s="160">
        <v>13614.361953223</v>
      </c>
      <c r="J425" s="160">
        <v>251.07957224837401</v>
      </c>
      <c r="K425" s="165">
        <v>186.71000938533899</v>
      </c>
    </row>
    <row r="426" spans="1:11" ht="33">
      <c r="A426" s="392"/>
      <c r="B426" s="395" t="s">
        <v>67</v>
      </c>
      <c r="C426" s="156" t="s">
        <v>89</v>
      </c>
      <c r="D426" s="157">
        <v>1013.81216843253</v>
      </c>
      <c r="E426" s="158">
        <v>379.62816941205699</v>
      </c>
      <c r="F426" s="158">
        <v>379.62816941205699</v>
      </c>
      <c r="G426" s="158">
        <v>199.654621697202</v>
      </c>
      <c r="H426" s="155">
        <f t="shared" si="6"/>
        <v>0.5259215142185415</v>
      </c>
      <c r="I426" s="158">
        <v>112.338398980543</v>
      </c>
      <c r="J426" s="166"/>
      <c r="K426" s="167"/>
    </row>
    <row r="427" spans="1:11">
      <c r="A427" s="392"/>
      <c r="B427" s="395"/>
      <c r="C427" s="156" t="s">
        <v>90</v>
      </c>
      <c r="D427" s="157">
        <v>2642.8165470473</v>
      </c>
      <c r="E427" s="158">
        <v>604.14124777506095</v>
      </c>
      <c r="F427" s="158">
        <v>589.44243145147698</v>
      </c>
      <c r="G427" s="158">
        <v>317.80248539295701</v>
      </c>
      <c r="H427" s="155">
        <f t="shared" si="6"/>
        <v>0.52604003875478467</v>
      </c>
      <c r="I427" s="158">
        <v>83.869046329881897</v>
      </c>
      <c r="J427" s="166"/>
      <c r="K427" s="167"/>
    </row>
    <row r="428" spans="1:11">
      <c r="A428" s="392"/>
      <c r="B428" s="395"/>
      <c r="C428" s="156" t="s">
        <v>91</v>
      </c>
      <c r="D428" s="157">
        <v>4409.7185294957098</v>
      </c>
      <c r="E428" s="158">
        <v>1229.66241769914</v>
      </c>
      <c r="F428" s="158">
        <v>1185.2867285034199</v>
      </c>
      <c r="G428" s="158">
        <v>1322.00212928874</v>
      </c>
      <c r="H428" s="155">
        <f t="shared" si="6"/>
        <v>1.0750935462127726</v>
      </c>
      <c r="I428" s="158">
        <v>432.82859420482998</v>
      </c>
      <c r="J428" s="166"/>
      <c r="K428" s="167"/>
    </row>
    <row r="429" spans="1:11">
      <c r="A429" s="392"/>
      <c r="B429" s="395"/>
      <c r="C429" s="156" t="s">
        <v>92</v>
      </c>
      <c r="D429" s="157">
        <v>2277.1610160090599</v>
      </c>
      <c r="E429" s="158">
        <v>429.10572776960203</v>
      </c>
      <c r="F429" s="158">
        <v>335.649376947826</v>
      </c>
      <c r="G429" s="158">
        <v>217.713095721695</v>
      </c>
      <c r="H429" s="155">
        <f t="shared" si="6"/>
        <v>0.50736469273742901</v>
      </c>
      <c r="I429" s="158">
        <v>0</v>
      </c>
      <c r="J429" s="166"/>
      <c r="K429" s="167"/>
    </row>
    <row r="430" spans="1:11">
      <c r="A430" s="392"/>
      <c r="B430" s="395"/>
      <c r="C430" s="156" t="s">
        <v>93</v>
      </c>
      <c r="D430" s="157">
        <v>6823.1556884532902</v>
      </c>
      <c r="E430" s="158">
        <v>2038.4235249144399</v>
      </c>
      <c r="F430" s="158">
        <v>2038.4235249144399</v>
      </c>
      <c r="G430" s="158">
        <v>1952.1224179246001</v>
      </c>
      <c r="H430" s="155">
        <f t="shared" si="6"/>
        <v>0.95766281838144396</v>
      </c>
      <c r="I430" s="158">
        <v>426.88837113738202</v>
      </c>
      <c r="J430" s="166"/>
      <c r="K430" s="167"/>
    </row>
    <row r="431" spans="1:11">
      <c r="A431" s="392"/>
      <c r="B431" s="395"/>
      <c r="C431" s="156" t="s">
        <v>94</v>
      </c>
      <c r="D431" s="157">
        <v>7164.1562741309899</v>
      </c>
      <c r="E431" s="158">
        <v>2073.2089873213699</v>
      </c>
      <c r="F431" s="158">
        <v>1833.95749148044</v>
      </c>
      <c r="G431" s="158">
        <v>1106.6933290331399</v>
      </c>
      <c r="H431" s="155">
        <f t="shared" si="6"/>
        <v>0.53380693205609298</v>
      </c>
      <c r="I431" s="158">
        <v>429.918164039533</v>
      </c>
      <c r="J431" s="166"/>
      <c r="K431" s="167"/>
    </row>
    <row r="432" spans="1:11">
      <c r="A432" s="392"/>
      <c r="B432" s="395"/>
      <c r="C432" s="156" t="s">
        <v>95</v>
      </c>
      <c r="D432" s="157">
        <v>11114.792657768799</v>
      </c>
      <c r="E432" s="158">
        <v>3208.1192170222098</v>
      </c>
      <c r="F432" s="158">
        <v>3077.7980903060702</v>
      </c>
      <c r="G432" s="158">
        <v>2491.5758308926202</v>
      </c>
      <c r="H432" s="155">
        <f t="shared" si="6"/>
        <v>0.77664689568653611</v>
      </c>
      <c r="I432" s="158">
        <v>785.86623504921397</v>
      </c>
      <c r="J432" s="158">
        <v>12.274645090856501</v>
      </c>
      <c r="K432" s="164">
        <v>7.6077464970943902</v>
      </c>
    </row>
    <row r="433" spans="1:11">
      <c r="A433" s="392"/>
      <c r="B433" s="395"/>
      <c r="C433" s="156" t="s">
        <v>96</v>
      </c>
      <c r="D433" s="157">
        <v>8572.6293251532406</v>
      </c>
      <c r="E433" s="158">
        <v>3563.6600198107999</v>
      </c>
      <c r="F433" s="158">
        <v>3517.2953434359301</v>
      </c>
      <c r="G433" s="158">
        <v>3873.7957923474701</v>
      </c>
      <c r="H433" s="155">
        <f t="shared" si="6"/>
        <v>1.0870273176488749</v>
      </c>
      <c r="I433" s="158">
        <v>2288.93314295543</v>
      </c>
      <c r="J433" s="166"/>
      <c r="K433" s="167"/>
    </row>
    <row r="434" spans="1:11">
      <c r="A434" s="392"/>
      <c r="B434" s="395"/>
      <c r="C434" s="156" t="s">
        <v>97</v>
      </c>
      <c r="D434" s="157">
        <v>1458.54629174762</v>
      </c>
      <c r="E434" s="158">
        <v>279.17333683872903</v>
      </c>
      <c r="F434" s="158">
        <v>279.17333683872903</v>
      </c>
      <c r="G434" s="158">
        <v>166.647688601482</v>
      </c>
      <c r="H434" s="155">
        <f t="shared" si="6"/>
        <v>0.59693268163982982</v>
      </c>
      <c r="I434" s="158">
        <v>89.552286580634899</v>
      </c>
      <c r="J434" s="158">
        <v>0.30190651452890399</v>
      </c>
      <c r="K434" s="164">
        <v>0.30190651452890399</v>
      </c>
    </row>
    <row r="435" spans="1:11">
      <c r="A435" s="392"/>
      <c r="B435" s="395"/>
      <c r="C435" s="156" t="s">
        <v>98</v>
      </c>
      <c r="D435" s="157">
        <v>4788.5846343612202</v>
      </c>
      <c r="E435" s="158">
        <v>1473.7107583950001</v>
      </c>
      <c r="F435" s="158">
        <v>1473.7107583950001</v>
      </c>
      <c r="G435" s="158">
        <v>1089.32545313233</v>
      </c>
      <c r="H435" s="155">
        <f t="shared" si="6"/>
        <v>0.73917181300807</v>
      </c>
      <c r="I435" s="158">
        <v>713.89228429879199</v>
      </c>
      <c r="J435" s="166"/>
      <c r="K435" s="167"/>
    </row>
    <row r="436" spans="1:11" s="145" customFormat="1">
      <c r="A436" s="392"/>
      <c r="B436" s="395"/>
      <c r="C436" s="156" t="s">
        <v>63</v>
      </c>
      <c r="D436" s="159">
        <v>50265.373132599598</v>
      </c>
      <c r="E436" s="160">
        <v>15278.8334069584</v>
      </c>
      <c r="F436" s="160">
        <v>14710.3652516854</v>
      </c>
      <c r="G436" s="160">
        <v>12737.3328440322</v>
      </c>
      <c r="H436" s="161">
        <f t="shared" si="6"/>
        <v>0.83365872935241703</v>
      </c>
      <c r="I436" s="160">
        <v>5364.0865235762303</v>
      </c>
      <c r="J436" s="160">
        <v>12.576551605385401</v>
      </c>
      <c r="K436" s="165">
        <v>7.9096530116233001</v>
      </c>
    </row>
    <row r="437" spans="1:11">
      <c r="A437" s="392"/>
      <c r="B437" s="395" t="s">
        <v>68</v>
      </c>
      <c r="C437" s="156" t="s">
        <v>99</v>
      </c>
      <c r="D437" s="157">
        <v>12352.961312866</v>
      </c>
      <c r="E437" s="158">
        <v>3474.47889306454</v>
      </c>
      <c r="F437" s="158">
        <v>3221.9870893798802</v>
      </c>
      <c r="G437" s="158">
        <v>1814.8405079003701</v>
      </c>
      <c r="H437" s="155">
        <f t="shared" si="6"/>
        <v>0.5223345899504529</v>
      </c>
      <c r="I437" s="158">
        <v>339.61675776856902</v>
      </c>
      <c r="J437" s="166"/>
      <c r="K437" s="167"/>
    </row>
    <row r="438" spans="1:11">
      <c r="A438" s="392"/>
      <c r="B438" s="395"/>
      <c r="C438" s="156" t="s">
        <v>100</v>
      </c>
      <c r="D438" s="157">
        <v>16931.8111747572</v>
      </c>
      <c r="E438" s="158">
        <v>5486.1448674568401</v>
      </c>
      <c r="F438" s="158">
        <v>5476.2368779626704</v>
      </c>
      <c r="G438" s="158">
        <v>6289.1079363468198</v>
      </c>
      <c r="H438" s="155">
        <f t="shared" si="6"/>
        <v>1.1463619879331042</v>
      </c>
      <c r="I438" s="158">
        <v>2532.1893284644798</v>
      </c>
      <c r="J438" s="166"/>
      <c r="K438" s="167"/>
    </row>
    <row r="439" spans="1:11">
      <c r="A439" s="392"/>
      <c r="B439" s="395"/>
      <c r="C439" s="156" t="s">
        <v>101</v>
      </c>
      <c r="D439" s="157">
        <v>17577.116067475799</v>
      </c>
      <c r="E439" s="158">
        <v>9159.8204418402602</v>
      </c>
      <c r="F439" s="158">
        <v>9159.8204418402602</v>
      </c>
      <c r="G439" s="158">
        <v>8280.67315060279</v>
      </c>
      <c r="H439" s="155">
        <f t="shared" si="6"/>
        <v>0.90402134006670065</v>
      </c>
      <c r="I439" s="158">
        <v>2721.0860323751799</v>
      </c>
      <c r="J439" s="166"/>
      <c r="K439" s="167"/>
    </row>
    <row r="440" spans="1:11">
      <c r="A440" s="392"/>
      <c r="B440" s="395"/>
      <c r="C440" s="156" t="s">
        <v>102</v>
      </c>
      <c r="D440" s="157">
        <v>22478.0619487638</v>
      </c>
      <c r="E440" s="158">
        <v>8660.7167539376696</v>
      </c>
      <c r="F440" s="158">
        <v>8576.9414196010894</v>
      </c>
      <c r="G440" s="158">
        <v>5189.0874179396296</v>
      </c>
      <c r="H440" s="155">
        <f t="shared" si="6"/>
        <v>0.59915219090618177</v>
      </c>
      <c r="I440" s="158">
        <v>1469.35141766023</v>
      </c>
      <c r="J440" s="158">
        <v>20.658517740624902</v>
      </c>
      <c r="K440" s="164">
        <v>20.658517740624902</v>
      </c>
    </row>
    <row r="441" spans="1:11">
      <c r="A441" s="392"/>
      <c r="B441" s="395"/>
      <c r="C441" s="156" t="s">
        <v>103</v>
      </c>
      <c r="D441" s="157">
        <v>17480.752316370799</v>
      </c>
      <c r="E441" s="158">
        <v>5540.9668948385397</v>
      </c>
      <c r="F441" s="158">
        <v>5495.1719937149701</v>
      </c>
      <c r="G441" s="158">
        <v>3599.5029770316601</v>
      </c>
      <c r="H441" s="155">
        <f t="shared" si="6"/>
        <v>0.64961640185661984</v>
      </c>
      <c r="I441" s="158">
        <v>1299.59111412421</v>
      </c>
      <c r="J441" s="166"/>
      <c r="K441" s="167"/>
    </row>
    <row r="442" spans="1:11">
      <c r="A442" s="392"/>
      <c r="B442" s="395"/>
      <c r="C442" s="156" t="s">
        <v>104</v>
      </c>
      <c r="D442" s="157">
        <v>13785.568153558501</v>
      </c>
      <c r="E442" s="158">
        <v>4362.6022492616103</v>
      </c>
      <c r="F442" s="158">
        <v>4270.5024226540299</v>
      </c>
      <c r="G442" s="158">
        <v>2000.34888512272</v>
      </c>
      <c r="H442" s="155">
        <f t="shared" si="6"/>
        <v>0.45852194878900271</v>
      </c>
      <c r="I442" s="158">
        <v>413.26249997399498</v>
      </c>
      <c r="J442" s="166"/>
      <c r="K442" s="167"/>
    </row>
    <row r="443" spans="1:11">
      <c r="A443" s="392"/>
      <c r="B443" s="395"/>
      <c r="C443" s="156" t="s">
        <v>105</v>
      </c>
      <c r="D443" s="157">
        <v>16597.751656009001</v>
      </c>
      <c r="E443" s="158">
        <v>5166.8933654221501</v>
      </c>
      <c r="F443" s="158">
        <v>4556.6102020871504</v>
      </c>
      <c r="G443" s="158">
        <v>2439.1295210626299</v>
      </c>
      <c r="H443" s="155">
        <f t="shared" si="6"/>
        <v>0.47206887167166184</v>
      </c>
      <c r="I443" s="158">
        <v>624.40066081377904</v>
      </c>
      <c r="J443" s="166"/>
      <c r="K443" s="167"/>
    </row>
    <row r="444" spans="1:11">
      <c r="A444" s="392"/>
      <c r="B444" s="395"/>
      <c r="C444" s="156" t="s">
        <v>106</v>
      </c>
      <c r="D444" s="157">
        <v>17308.3222254147</v>
      </c>
      <c r="E444" s="158">
        <v>6817.8621417565801</v>
      </c>
      <c r="F444" s="158">
        <v>6499.6183602098899</v>
      </c>
      <c r="G444" s="158">
        <v>3399.8195576892399</v>
      </c>
      <c r="H444" s="155">
        <f t="shared" si="6"/>
        <v>0.49866358207314787</v>
      </c>
      <c r="I444" s="158">
        <v>809.85180977075697</v>
      </c>
      <c r="J444" s="166"/>
      <c r="K444" s="167"/>
    </row>
    <row r="445" spans="1:11">
      <c r="A445" s="392"/>
      <c r="B445" s="395"/>
      <c r="C445" s="156" t="s">
        <v>107</v>
      </c>
      <c r="D445" s="157">
        <v>9565.2171869109407</v>
      </c>
      <c r="E445" s="158">
        <v>2950.70271244163</v>
      </c>
      <c r="F445" s="158">
        <v>2897.9439632383801</v>
      </c>
      <c r="G445" s="158">
        <v>1693.9400767475199</v>
      </c>
      <c r="H445" s="155">
        <f t="shared" si="6"/>
        <v>0.57408022489186261</v>
      </c>
      <c r="I445" s="158">
        <v>437.78760893049702</v>
      </c>
      <c r="J445" s="166"/>
      <c r="K445" s="167"/>
    </row>
    <row r="446" spans="1:11">
      <c r="A446" s="392"/>
      <c r="B446" s="395"/>
      <c r="C446" s="156" t="s">
        <v>108</v>
      </c>
      <c r="D446" s="157">
        <v>12677.488440957701</v>
      </c>
      <c r="E446" s="158">
        <v>3847.6695470137302</v>
      </c>
      <c r="F446" s="158">
        <v>3573.3973768610199</v>
      </c>
      <c r="G446" s="158">
        <v>2130.2941000701899</v>
      </c>
      <c r="H446" s="155">
        <f t="shared" si="6"/>
        <v>0.55365827913251098</v>
      </c>
      <c r="I446" s="158">
        <v>527.06341669410801</v>
      </c>
      <c r="J446" s="166"/>
      <c r="K446" s="167"/>
    </row>
    <row r="447" spans="1:11">
      <c r="A447" s="392"/>
      <c r="B447" s="395"/>
      <c r="C447" s="156" t="s">
        <v>109</v>
      </c>
      <c r="D447" s="157">
        <v>10160.671750425699</v>
      </c>
      <c r="E447" s="158">
        <v>3507.4838249357599</v>
      </c>
      <c r="F447" s="158">
        <v>3507.4838249357599</v>
      </c>
      <c r="G447" s="158">
        <v>1979.2311534615801</v>
      </c>
      <c r="H447" s="155">
        <f t="shared" si="6"/>
        <v>0.56428803445667497</v>
      </c>
      <c r="I447" s="158">
        <v>809.68163606044504</v>
      </c>
      <c r="J447" s="166"/>
      <c r="K447" s="167"/>
    </row>
    <row r="448" spans="1:11">
      <c r="A448" s="392"/>
      <c r="B448" s="395"/>
      <c r="C448" s="156" t="s">
        <v>110</v>
      </c>
      <c r="D448" s="157">
        <v>15160.3022010534</v>
      </c>
      <c r="E448" s="158">
        <v>5192.1533298385702</v>
      </c>
      <c r="F448" s="158">
        <v>5192.1533298385702</v>
      </c>
      <c r="G448" s="158">
        <v>2535.8560397214201</v>
      </c>
      <c r="H448" s="155">
        <f t="shared" si="6"/>
        <v>0.4884016088562359</v>
      </c>
      <c r="I448" s="158">
        <v>388.69271882615499</v>
      </c>
      <c r="J448" s="166"/>
      <c r="K448" s="167"/>
    </row>
    <row r="449" spans="1:11">
      <c r="A449" s="392"/>
      <c r="B449" s="395"/>
      <c r="C449" s="156" t="s">
        <v>111</v>
      </c>
      <c r="D449" s="157">
        <v>24864.351201489</v>
      </c>
      <c r="E449" s="158">
        <v>8795.4114321311408</v>
      </c>
      <c r="F449" s="158">
        <v>8591.3209505274499</v>
      </c>
      <c r="G449" s="158">
        <v>5451.7403148452004</v>
      </c>
      <c r="H449" s="155">
        <f t="shared" si="6"/>
        <v>0.61983914645869342</v>
      </c>
      <c r="I449" s="158">
        <v>838.57286015950206</v>
      </c>
      <c r="J449" s="166"/>
      <c r="K449" s="167"/>
    </row>
    <row r="450" spans="1:11">
      <c r="A450" s="392"/>
      <c r="B450" s="395"/>
      <c r="C450" s="156" t="s">
        <v>112</v>
      </c>
      <c r="D450" s="157">
        <v>17505.641857074501</v>
      </c>
      <c r="E450" s="158">
        <v>6057.0725847839203</v>
      </c>
      <c r="F450" s="158">
        <v>5754.6921188565902</v>
      </c>
      <c r="G450" s="158">
        <v>4076.5801034533301</v>
      </c>
      <c r="H450" s="155">
        <f t="shared" si="6"/>
        <v>0.67302810828025728</v>
      </c>
      <c r="I450" s="158">
        <v>1137.0980618475401</v>
      </c>
      <c r="J450" s="166"/>
      <c r="K450" s="167"/>
    </row>
    <row r="451" spans="1:11">
      <c r="A451" s="392"/>
      <c r="B451" s="395"/>
      <c r="C451" s="156" t="s">
        <v>113</v>
      </c>
      <c r="D451" s="157">
        <v>2739.1091045983298</v>
      </c>
      <c r="E451" s="158">
        <v>974.13800861145705</v>
      </c>
      <c r="F451" s="158">
        <v>974.13800861145705</v>
      </c>
      <c r="G451" s="158">
        <v>756.78907921855</v>
      </c>
      <c r="H451" s="155">
        <f t="shared" si="6"/>
        <v>0.77688076281643326</v>
      </c>
      <c r="I451" s="158">
        <v>258.59729674169398</v>
      </c>
      <c r="J451" s="166"/>
      <c r="K451" s="167"/>
    </row>
    <row r="452" spans="1:11" s="145" customFormat="1">
      <c r="A452" s="392"/>
      <c r="B452" s="395"/>
      <c r="C452" s="156" t="s">
        <v>63</v>
      </c>
      <c r="D452" s="159">
        <v>227185.126597725</v>
      </c>
      <c r="E452" s="160">
        <v>79994.117047334599</v>
      </c>
      <c r="F452" s="160">
        <v>77748.018380319307</v>
      </c>
      <c r="G452" s="160">
        <v>51636.940821213699</v>
      </c>
      <c r="H452" s="161">
        <f t="shared" ref="H452:H515" si="7">IFERROR(G452/E452,"")</f>
        <v>0.64550922901816365</v>
      </c>
      <c r="I452" s="160">
        <v>14606.8432202111</v>
      </c>
      <c r="J452" s="160">
        <v>20.658517740624902</v>
      </c>
      <c r="K452" s="165">
        <v>20.658517740624902</v>
      </c>
    </row>
    <row r="453" spans="1:11">
      <c r="A453" s="392"/>
      <c r="B453" s="395" t="s">
        <v>69</v>
      </c>
      <c r="C453" s="156" t="s">
        <v>114</v>
      </c>
      <c r="D453" s="157">
        <v>2694.1631340410599</v>
      </c>
      <c r="E453" s="158">
        <v>612.49501440289202</v>
      </c>
      <c r="F453" s="158">
        <v>612.49501440289202</v>
      </c>
      <c r="G453" s="158">
        <v>854.71050599905698</v>
      </c>
      <c r="H453" s="155">
        <f t="shared" si="7"/>
        <v>1.3954570827524131</v>
      </c>
      <c r="I453" s="158">
        <v>394.732688172633</v>
      </c>
      <c r="J453" s="166"/>
      <c r="K453" s="167"/>
    </row>
    <row r="454" spans="1:11">
      <c r="A454" s="392"/>
      <c r="B454" s="395"/>
      <c r="C454" s="156" t="s">
        <v>115</v>
      </c>
      <c r="D454" s="157">
        <v>13915.541908711801</v>
      </c>
      <c r="E454" s="158">
        <v>3745.58340248076</v>
      </c>
      <c r="F454" s="158">
        <v>3663.3288563193701</v>
      </c>
      <c r="G454" s="158">
        <v>2541.5125790504198</v>
      </c>
      <c r="H454" s="155">
        <f t="shared" si="7"/>
        <v>0.67853583966843067</v>
      </c>
      <c r="I454" s="158">
        <v>1448.56846858979</v>
      </c>
      <c r="J454" s="166"/>
      <c r="K454" s="167"/>
    </row>
    <row r="455" spans="1:11" ht="33">
      <c r="A455" s="392"/>
      <c r="B455" s="395"/>
      <c r="C455" s="156" t="s">
        <v>116</v>
      </c>
      <c r="D455" s="157">
        <v>8040.34022596661</v>
      </c>
      <c r="E455" s="158">
        <v>1580.57431478853</v>
      </c>
      <c r="F455" s="158">
        <v>1580.57431478853</v>
      </c>
      <c r="G455" s="158">
        <v>1216.7856113985099</v>
      </c>
      <c r="H455" s="155">
        <f t="shared" si="7"/>
        <v>0.76983764699561597</v>
      </c>
      <c r="I455" s="158">
        <v>265.86464672766499</v>
      </c>
      <c r="J455" s="166"/>
      <c r="K455" s="167"/>
    </row>
    <row r="456" spans="1:11">
      <c r="A456" s="392"/>
      <c r="B456" s="395"/>
      <c r="C456" s="156" t="s">
        <v>117</v>
      </c>
      <c r="D456" s="157">
        <v>7101.26823204227</v>
      </c>
      <c r="E456" s="158">
        <v>1712.41244977051</v>
      </c>
      <c r="F456" s="158">
        <v>1701.5884965731</v>
      </c>
      <c r="G456" s="158">
        <v>1209.8319266083599</v>
      </c>
      <c r="H456" s="155">
        <f t="shared" si="7"/>
        <v>0.70650731765615016</v>
      </c>
      <c r="I456" s="158">
        <v>486.894141542429</v>
      </c>
      <c r="J456" s="158">
        <v>14.3882044523109</v>
      </c>
      <c r="K456" s="164">
        <v>14.3882044523109</v>
      </c>
    </row>
    <row r="457" spans="1:11">
      <c r="A457" s="392"/>
      <c r="B457" s="395"/>
      <c r="C457" s="156" t="s">
        <v>118</v>
      </c>
      <c r="D457" s="157">
        <v>10118.9789491378</v>
      </c>
      <c r="E457" s="158">
        <v>2320.7856481253302</v>
      </c>
      <c r="F457" s="158">
        <v>2267.86879111589</v>
      </c>
      <c r="G457" s="158">
        <v>1069.8763667558601</v>
      </c>
      <c r="H457" s="155">
        <f t="shared" si="7"/>
        <v>0.46099749350832042</v>
      </c>
      <c r="I457" s="158">
        <v>431.39260700524898</v>
      </c>
      <c r="J457" s="166"/>
      <c r="K457" s="167"/>
    </row>
    <row r="458" spans="1:11">
      <c r="A458" s="392"/>
      <c r="B458" s="395"/>
      <c r="C458" s="156" t="s">
        <v>120</v>
      </c>
      <c r="D458" s="157">
        <v>16083.825553921501</v>
      </c>
      <c r="E458" s="158">
        <v>3936.4580653378298</v>
      </c>
      <c r="F458" s="158">
        <v>3906.6485177862201</v>
      </c>
      <c r="G458" s="158">
        <v>3012.08288881113</v>
      </c>
      <c r="H458" s="155">
        <f t="shared" si="7"/>
        <v>0.76517591164854204</v>
      </c>
      <c r="I458" s="158">
        <v>932.70706409506204</v>
      </c>
      <c r="J458" s="166"/>
      <c r="K458" s="164">
        <v>5.6932087607747102</v>
      </c>
    </row>
    <row r="459" spans="1:11">
      <c r="A459" s="392"/>
      <c r="B459" s="395"/>
      <c r="C459" s="156" t="s">
        <v>121</v>
      </c>
      <c r="D459" s="157">
        <v>4054.17251989024</v>
      </c>
      <c r="E459" s="158">
        <v>856.20834911765201</v>
      </c>
      <c r="F459" s="158">
        <v>854.52476341840497</v>
      </c>
      <c r="G459" s="158">
        <v>632.93968554774597</v>
      </c>
      <c r="H459" s="155">
        <f t="shared" si="7"/>
        <v>0.7392355916641189</v>
      </c>
      <c r="I459" s="158">
        <v>182.65137738908899</v>
      </c>
      <c r="J459" s="166"/>
      <c r="K459" s="167"/>
    </row>
    <row r="460" spans="1:11" ht="33">
      <c r="A460" s="392"/>
      <c r="B460" s="395"/>
      <c r="C460" s="156" t="s">
        <v>122</v>
      </c>
      <c r="D460" s="157">
        <v>5359.1051175929197</v>
      </c>
      <c r="E460" s="158">
        <v>965.04836247508501</v>
      </c>
      <c r="F460" s="158">
        <v>954.790210144919</v>
      </c>
      <c r="G460" s="158">
        <v>651.34149337824499</v>
      </c>
      <c r="H460" s="155">
        <f t="shared" si="7"/>
        <v>0.67493145287323453</v>
      </c>
      <c r="I460" s="158">
        <v>233.48761158633801</v>
      </c>
      <c r="J460" s="166"/>
      <c r="K460" s="167"/>
    </row>
    <row r="461" spans="1:11">
      <c r="A461" s="392"/>
      <c r="B461" s="395"/>
      <c r="C461" s="156" t="s">
        <v>123</v>
      </c>
      <c r="D461" s="157">
        <v>9933.2949258233893</v>
      </c>
      <c r="E461" s="158">
        <v>1862.0530993188399</v>
      </c>
      <c r="F461" s="158">
        <v>1841.44128773891</v>
      </c>
      <c r="G461" s="158">
        <v>1115.42407103083</v>
      </c>
      <c r="H461" s="155">
        <f t="shared" si="7"/>
        <v>0.59902914231547144</v>
      </c>
      <c r="I461" s="158">
        <v>351.56834749715102</v>
      </c>
      <c r="J461" s="166"/>
      <c r="K461" s="167"/>
    </row>
    <row r="462" spans="1:11">
      <c r="A462" s="392"/>
      <c r="B462" s="395"/>
      <c r="C462" s="156" t="s">
        <v>124</v>
      </c>
      <c r="D462" s="157">
        <v>15807.274864975399</v>
      </c>
      <c r="E462" s="158">
        <v>4569.45700209592</v>
      </c>
      <c r="F462" s="158">
        <v>4523.6230023342496</v>
      </c>
      <c r="G462" s="158">
        <v>2480.3161396516002</v>
      </c>
      <c r="H462" s="155">
        <f t="shared" si="7"/>
        <v>0.54280325616674541</v>
      </c>
      <c r="I462" s="158">
        <v>1311.40768240487</v>
      </c>
      <c r="J462" s="166"/>
      <c r="K462" s="167"/>
    </row>
    <row r="463" spans="1:11">
      <c r="A463" s="392"/>
      <c r="B463" s="395"/>
      <c r="C463" s="156" t="s">
        <v>125</v>
      </c>
      <c r="D463" s="157">
        <v>1646.91750360524</v>
      </c>
      <c r="E463" s="158">
        <v>322.16469338003299</v>
      </c>
      <c r="F463" s="158">
        <v>305.33950022126299</v>
      </c>
      <c r="G463" s="158">
        <v>132.73860728051</v>
      </c>
      <c r="H463" s="155">
        <f t="shared" si="7"/>
        <v>0.4120209632156322</v>
      </c>
      <c r="I463" s="158">
        <v>48.093659214163402</v>
      </c>
      <c r="J463" s="166"/>
      <c r="K463" s="167"/>
    </row>
    <row r="464" spans="1:11" s="145" customFormat="1">
      <c r="A464" s="392"/>
      <c r="B464" s="395"/>
      <c r="C464" s="156" t="s">
        <v>63</v>
      </c>
      <c r="D464" s="159">
        <v>94754.8829357082</v>
      </c>
      <c r="E464" s="160">
        <v>22483.240401293398</v>
      </c>
      <c r="F464" s="160">
        <v>22212.2227548437</v>
      </c>
      <c r="G464" s="160">
        <v>14917.559875512199</v>
      </c>
      <c r="H464" s="161">
        <f t="shared" si="7"/>
        <v>0.66349688075452118</v>
      </c>
      <c r="I464" s="160">
        <v>6087.3682942244304</v>
      </c>
      <c r="J464" s="160">
        <v>14.3882044523109</v>
      </c>
      <c r="K464" s="165">
        <v>20.0814132130856</v>
      </c>
    </row>
    <row r="465" spans="1:11">
      <c r="A465" s="392"/>
      <c r="B465" s="395" t="s">
        <v>70</v>
      </c>
      <c r="C465" s="156" t="s">
        <v>126</v>
      </c>
      <c r="D465" s="157">
        <v>4882.6779274000301</v>
      </c>
      <c r="E465" s="158">
        <v>1249.1722759679999</v>
      </c>
      <c r="F465" s="158">
        <v>1216.1782380680399</v>
      </c>
      <c r="G465" s="158">
        <v>1167.5630919483101</v>
      </c>
      <c r="H465" s="155">
        <f t="shared" si="7"/>
        <v>0.93466939221297574</v>
      </c>
      <c r="I465" s="158">
        <v>307.48813343235003</v>
      </c>
      <c r="J465" s="158">
        <v>19.102793770089502</v>
      </c>
      <c r="K465" s="164">
        <v>19.102793770089502</v>
      </c>
    </row>
    <row r="466" spans="1:11">
      <c r="A466" s="392"/>
      <c r="B466" s="395"/>
      <c r="C466" s="156" t="s">
        <v>127</v>
      </c>
      <c r="D466" s="157">
        <v>9207.8950123915292</v>
      </c>
      <c r="E466" s="158">
        <v>3298.4055745116402</v>
      </c>
      <c r="F466" s="158">
        <v>2927.0594422170502</v>
      </c>
      <c r="G466" s="158">
        <v>2587.6530018412</v>
      </c>
      <c r="H466" s="155">
        <f t="shared" si="7"/>
        <v>0.78451631959308887</v>
      </c>
      <c r="I466" s="158">
        <v>415.81810100657299</v>
      </c>
      <c r="J466" s="166"/>
      <c r="K466" s="167"/>
    </row>
    <row r="467" spans="1:11">
      <c r="A467" s="392"/>
      <c r="B467" s="395"/>
      <c r="C467" s="156" t="s">
        <v>128</v>
      </c>
      <c r="D467" s="157">
        <v>2715.3841403633</v>
      </c>
      <c r="E467" s="158">
        <v>619.84960416170998</v>
      </c>
      <c r="F467" s="158">
        <v>344.41785917913001</v>
      </c>
      <c r="G467" s="158">
        <v>104.69513549950901</v>
      </c>
      <c r="H467" s="155">
        <f t="shared" si="7"/>
        <v>0.16890409350361629</v>
      </c>
      <c r="I467" s="158">
        <v>24.613841379643699</v>
      </c>
      <c r="J467" s="158">
        <v>8.6946210989014592</v>
      </c>
      <c r="K467" s="164">
        <v>8.6946210989014592</v>
      </c>
    </row>
    <row r="468" spans="1:11">
      <c r="A468" s="392"/>
      <c r="B468" s="395"/>
      <c r="C468" s="156" t="s">
        <v>129</v>
      </c>
      <c r="D468" s="157">
        <v>355.67847710359899</v>
      </c>
      <c r="E468" s="158">
        <v>88.919619275899706</v>
      </c>
      <c r="F468" s="158">
        <v>44.459809637949903</v>
      </c>
      <c r="G468" s="158">
        <v>31.299705985116699</v>
      </c>
      <c r="H468" s="155">
        <f t="shared" si="7"/>
        <v>0.35200000000000004</v>
      </c>
      <c r="I468" s="158">
        <v>0</v>
      </c>
      <c r="J468" s="166"/>
      <c r="K468" s="167"/>
    </row>
    <row r="469" spans="1:11">
      <c r="A469" s="392"/>
      <c r="B469" s="395"/>
      <c r="C469" s="156" t="s">
        <v>70</v>
      </c>
      <c r="D469" s="157">
        <v>5.8288201865897102</v>
      </c>
      <c r="E469" s="158">
        <v>4.3716151399422802</v>
      </c>
      <c r="F469" s="158">
        <v>4.3716151399422802</v>
      </c>
      <c r="G469" s="158">
        <v>0.74608898388348299</v>
      </c>
      <c r="H469" s="155">
        <f t="shared" si="7"/>
        <v>0.17066666666666677</v>
      </c>
      <c r="I469" s="158">
        <v>0</v>
      </c>
      <c r="J469" s="166"/>
      <c r="K469" s="167"/>
    </row>
    <row r="470" spans="1:11">
      <c r="A470" s="392"/>
      <c r="B470" s="395"/>
      <c r="C470" s="156" t="s">
        <v>130</v>
      </c>
      <c r="D470" s="157">
        <v>2753.45119768424</v>
      </c>
      <c r="E470" s="158">
        <v>864.89927153397696</v>
      </c>
      <c r="F470" s="158">
        <v>696.17823295310495</v>
      </c>
      <c r="G470" s="158">
        <v>267.56685376253898</v>
      </c>
      <c r="H470" s="155">
        <f t="shared" si="7"/>
        <v>0.30936186740912036</v>
      </c>
      <c r="I470" s="158">
        <v>26.2022981071432</v>
      </c>
      <c r="J470" s="166"/>
      <c r="K470" s="167"/>
    </row>
    <row r="471" spans="1:11" s="145" customFormat="1">
      <c r="A471" s="392"/>
      <c r="B471" s="395"/>
      <c r="C471" s="156" t="s">
        <v>63</v>
      </c>
      <c r="D471" s="159">
        <v>19920.9155751293</v>
      </c>
      <c r="E471" s="160">
        <v>6125.6179605911702</v>
      </c>
      <c r="F471" s="160">
        <v>5232.6651971952197</v>
      </c>
      <c r="G471" s="160">
        <v>4159.52387802056</v>
      </c>
      <c r="H471" s="161">
        <f t="shared" si="7"/>
        <v>0.67903743014674278</v>
      </c>
      <c r="I471" s="160">
        <v>774.12237392570898</v>
      </c>
      <c r="J471" s="160">
        <v>27.797414868990899</v>
      </c>
      <c r="K471" s="165">
        <v>27.797414868990899</v>
      </c>
    </row>
    <row r="472" spans="1:11">
      <c r="A472" s="392"/>
      <c r="B472" s="395" t="s">
        <v>71</v>
      </c>
      <c r="C472" s="156" t="s">
        <v>131</v>
      </c>
      <c r="D472" s="157">
        <v>6110.9121266974298</v>
      </c>
      <c r="E472" s="158">
        <v>1582.3186920359699</v>
      </c>
      <c r="F472" s="158">
        <v>1582.3186920359699</v>
      </c>
      <c r="G472" s="158">
        <v>1304.25311510495</v>
      </c>
      <c r="H472" s="155">
        <f t="shared" si="7"/>
        <v>0.82426702134622898</v>
      </c>
      <c r="I472" s="158">
        <v>171.176675693085</v>
      </c>
      <c r="J472" s="166"/>
      <c r="K472" s="167"/>
    </row>
    <row r="473" spans="1:11">
      <c r="A473" s="392"/>
      <c r="B473" s="395"/>
      <c r="C473" s="156" t="s">
        <v>132</v>
      </c>
      <c r="D473" s="157">
        <v>7124.6950428147902</v>
      </c>
      <c r="E473" s="158">
        <v>1658.7106030182199</v>
      </c>
      <c r="F473" s="158">
        <v>1533.34240065825</v>
      </c>
      <c r="G473" s="158">
        <v>751.191494782571</v>
      </c>
      <c r="H473" s="155">
        <f t="shared" si="7"/>
        <v>0.45287676669799382</v>
      </c>
      <c r="I473" s="158">
        <v>90.979480459377299</v>
      </c>
      <c r="J473" s="158">
        <v>0.41947086202008199</v>
      </c>
      <c r="K473" s="167"/>
    </row>
    <row r="474" spans="1:11">
      <c r="A474" s="392"/>
      <c r="B474" s="395"/>
      <c r="C474" s="156" t="s">
        <v>133</v>
      </c>
      <c r="D474" s="157">
        <v>5481.0127267233402</v>
      </c>
      <c r="E474" s="158">
        <v>2032.5423268565</v>
      </c>
      <c r="F474" s="158">
        <v>1952.74611846224</v>
      </c>
      <c r="G474" s="158">
        <v>1603.2186845030501</v>
      </c>
      <c r="H474" s="155">
        <f t="shared" si="7"/>
        <v>0.78877505443272344</v>
      </c>
      <c r="I474" s="158">
        <v>521.75082280120705</v>
      </c>
      <c r="J474" s="166"/>
      <c r="K474" s="167"/>
    </row>
    <row r="475" spans="1:11" ht="33">
      <c r="A475" s="392"/>
      <c r="B475" s="395"/>
      <c r="C475" s="156" t="s">
        <v>134</v>
      </c>
      <c r="D475" s="157">
        <v>4566.4038658175596</v>
      </c>
      <c r="E475" s="158">
        <v>983.55896643615301</v>
      </c>
      <c r="F475" s="158">
        <v>948.423170491066</v>
      </c>
      <c r="G475" s="158">
        <v>887.83985034408897</v>
      </c>
      <c r="H475" s="155">
        <f t="shared" si="7"/>
        <v>0.90268085660497344</v>
      </c>
      <c r="I475" s="158">
        <v>438.17872789982698</v>
      </c>
      <c r="J475" s="166"/>
      <c r="K475" s="167"/>
    </row>
    <row r="476" spans="1:11">
      <c r="A476" s="392"/>
      <c r="B476" s="395"/>
      <c r="C476" s="156" t="s">
        <v>135</v>
      </c>
      <c r="D476" s="157">
        <v>9742.6342162915298</v>
      </c>
      <c r="E476" s="158">
        <v>3150.9269346086398</v>
      </c>
      <c r="F476" s="158">
        <v>3121.5649474274201</v>
      </c>
      <c r="G476" s="158">
        <v>2026.3520790833199</v>
      </c>
      <c r="H476" s="155">
        <f t="shared" si="7"/>
        <v>0.64309713336307572</v>
      </c>
      <c r="I476" s="158">
        <v>584.37085005388997</v>
      </c>
      <c r="J476" s="166"/>
      <c r="K476" s="167"/>
    </row>
    <row r="477" spans="1:11">
      <c r="A477" s="392"/>
      <c r="B477" s="395"/>
      <c r="C477" s="156" t="s">
        <v>136</v>
      </c>
      <c r="D477" s="157">
        <v>8276.0779045013496</v>
      </c>
      <c r="E477" s="158">
        <v>2217.2505000814699</v>
      </c>
      <c r="F477" s="158">
        <v>2191.4445745953899</v>
      </c>
      <c r="G477" s="158">
        <v>2273.03669316484</v>
      </c>
      <c r="H477" s="155">
        <f t="shared" si="7"/>
        <v>1.0251600768976352</v>
      </c>
      <c r="I477" s="158">
        <v>665.96479188929197</v>
      </c>
      <c r="J477" s="158">
        <v>3.1257709231746103E-2</v>
      </c>
      <c r="K477" s="167"/>
    </row>
    <row r="478" spans="1:11">
      <c r="A478" s="392"/>
      <c r="B478" s="395"/>
      <c r="C478" s="156" t="s">
        <v>137</v>
      </c>
      <c r="D478" s="157">
        <v>3674.5664273403199</v>
      </c>
      <c r="E478" s="158">
        <v>661.87366868678305</v>
      </c>
      <c r="F478" s="158">
        <v>656.39261457797397</v>
      </c>
      <c r="G478" s="158">
        <v>550.52960937446596</v>
      </c>
      <c r="H478" s="155">
        <f t="shared" si="7"/>
        <v>0.83177445397815308</v>
      </c>
      <c r="I478" s="158">
        <v>180.066826728889</v>
      </c>
      <c r="J478" s="166"/>
      <c r="K478" s="167"/>
    </row>
    <row r="479" spans="1:11">
      <c r="A479" s="392"/>
      <c r="B479" s="395"/>
      <c r="C479" s="156" t="s">
        <v>205</v>
      </c>
      <c r="D479" s="157">
        <v>4967.2457636660101</v>
      </c>
      <c r="E479" s="158">
        <v>1668.7102668354901</v>
      </c>
      <c r="F479" s="158">
        <v>1603.2249957886299</v>
      </c>
      <c r="G479" s="158">
        <v>1718.7316256248901</v>
      </c>
      <c r="H479" s="155">
        <f t="shared" si="7"/>
        <v>1.0299760598250884</v>
      </c>
      <c r="I479" s="158">
        <v>635.17632578310202</v>
      </c>
      <c r="J479" s="166"/>
      <c r="K479" s="167"/>
    </row>
    <row r="480" spans="1:11" s="145" customFormat="1">
      <c r="A480" s="392"/>
      <c r="B480" s="395"/>
      <c r="C480" s="156" t="s">
        <v>63</v>
      </c>
      <c r="D480" s="159">
        <v>49943.548073852297</v>
      </c>
      <c r="E480" s="160">
        <v>13955.891958559199</v>
      </c>
      <c r="F480" s="160">
        <v>13589.4575140369</v>
      </c>
      <c r="G480" s="160">
        <v>11115.1531519822</v>
      </c>
      <c r="H480" s="161">
        <f t="shared" si="7"/>
        <v>0.79644878199026448</v>
      </c>
      <c r="I480" s="160">
        <v>3287.66450130867</v>
      </c>
      <c r="J480" s="160">
        <v>0.45072857125182803</v>
      </c>
      <c r="K480" s="169"/>
    </row>
    <row r="481" spans="1:11">
      <c r="A481" s="392"/>
      <c r="B481" s="395" t="s">
        <v>202</v>
      </c>
      <c r="C481" s="156" t="s">
        <v>139</v>
      </c>
      <c r="D481" s="157">
        <v>2734.6045806114998</v>
      </c>
      <c r="E481" s="158">
        <v>1490.78045952566</v>
      </c>
      <c r="F481" s="158">
        <v>1490.78045952566</v>
      </c>
      <c r="G481" s="158">
        <v>2137.2929278995298</v>
      </c>
      <c r="H481" s="155">
        <f t="shared" si="7"/>
        <v>1.4336738278549603</v>
      </c>
      <c r="I481" s="158">
        <v>936.502293386622</v>
      </c>
      <c r="J481" s="158">
        <v>69.887724261018107</v>
      </c>
      <c r="K481" s="164">
        <v>66.650145472294497</v>
      </c>
    </row>
    <row r="482" spans="1:11">
      <c r="A482" s="392"/>
      <c r="B482" s="395"/>
      <c r="C482" s="156" t="s">
        <v>140</v>
      </c>
      <c r="D482" s="157">
        <v>3859.4082379885399</v>
      </c>
      <c r="E482" s="158">
        <v>1222.4773198417399</v>
      </c>
      <c r="F482" s="158">
        <v>734.36583861897304</v>
      </c>
      <c r="G482" s="158">
        <v>418.35294754509903</v>
      </c>
      <c r="H482" s="155">
        <f t="shared" si="7"/>
        <v>0.34221734894783845</v>
      </c>
      <c r="I482" s="158">
        <v>254.95536644597101</v>
      </c>
      <c r="J482" s="166"/>
      <c r="K482" s="167"/>
    </row>
    <row r="483" spans="1:11">
      <c r="A483" s="392"/>
      <c r="B483" s="395"/>
      <c r="C483" s="156" t="s">
        <v>141</v>
      </c>
      <c r="D483" s="157">
        <v>26058.254863313599</v>
      </c>
      <c r="E483" s="158">
        <v>7296.9631391934699</v>
      </c>
      <c r="F483" s="158">
        <v>7192.7928731430502</v>
      </c>
      <c r="G483" s="158">
        <v>7387.0885622239603</v>
      </c>
      <c r="H483" s="155">
        <f t="shared" si="7"/>
        <v>1.0123510865152119</v>
      </c>
      <c r="I483" s="158">
        <v>2519.59247613763</v>
      </c>
      <c r="J483" s="158">
        <v>1.0347018864514099</v>
      </c>
      <c r="K483" s="164">
        <v>1.0347018864514099</v>
      </c>
    </row>
    <row r="484" spans="1:11">
      <c r="A484" s="392"/>
      <c r="B484" s="395"/>
      <c r="C484" s="156" t="s">
        <v>142</v>
      </c>
      <c r="D484" s="157">
        <v>13604.2646817198</v>
      </c>
      <c r="E484" s="158">
        <v>5009.6946551096498</v>
      </c>
      <c r="F484" s="158">
        <v>4955.0139481216702</v>
      </c>
      <c r="G484" s="158">
        <v>3634.5296184397498</v>
      </c>
      <c r="H484" s="155">
        <f t="shared" si="7"/>
        <v>0.72549923072311462</v>
      </c>
      <c r="I484" s="158">
        <v>1423.4342155914401</v>
      </c>
      <c r="J484" s="166"/>
      <c r="K484" s="167"/>
    </row>
    <row r="485" spans="1:11">
      <c r="A485" s="392"/>
      <c r="B485" s="395"/>
      <c r="C485" s="156" t="s">
        <v>143</v>
      </c>
      <c r="D485" s="157">
        <v>11171.611885714699</v>
      </c>
      <c r="E485" s="158">
        <v>4013.7679441570799</v>
      </c>
      <c r="F485" s="158">
        <v>3956.8863196377902</v>
      </c>
      <c r="G485" s="158">
        <v>4114.42208876718</v>
      </c>
      <c r="H485" s="155">
        <f t="shared" si="7"/>
        <v>1.0250772207089411</v>
      </c>
      <c r="I485" s="158">
        <v>1459.4242083046499</v>
      </c>
      <c r="J485" s="166"/>
      <c r="K485" s="167"/>
    </row>
    <row r="486" spans="1:11">
      <c r="A486" s="392"/>
      <c r="B486" s="395"/>
      <c r="C486" s="156" t="s">
        <v>144</v>
      </c>
      <c r="D486" s="157">
        <v>15020.446049260399</v>
      </c>
      <c r="E486" s="158">
        <v>6057.2287854836804</v>
      </c>
      <c r="F486" s="158">
        <v>6024.0716442624698</v>
      </c>
      <c r="G486" s="158">
        <v>4915.4683024400601</v>
      </c>
      <c r="H486" s="155">
        <f t="shared" si="7"/>
        <v>0.81150448109540096</v>
      </c>
      <c r="I486" s="158">
        <v>1480.20399210965</v>
      </c>
      <c r="J486" s="166"/>
      <c r="K486" s="167"/>
    </row>
    <row r="487" spans="1:11">
      <c r="A487" s="392"/>
      <c r="B487" s="395"/>
      <c r="C487" s="156" t="s">
        <v>145</v>
      </c>
      <c r="D487" s="157">
        <v>4910.0821478916496</v>
      </c>
      <c r="E487" s="158">
        <v>1699.3176557935601</v>
      </c>
      <c r="F487" s="158">
        <v>1521.7517029476601</v>
      </c>
      <c r="G487" s="158">
        <v>812.50398057100494</v>
      </c>
      <c r="H487" s="155">
        <f t="shared" si="7"/>
        <v>0.47813543147798093</v>
      </c>
      <c r="I487" s="158">
        <v>239.18115546809901</v>
      </c>
      <c r="J487" s="158">
        <v>20.896915232823101</v>
      </c>
      <c r="K487" s="164">
        <v>41.793830465646202</v>
      </c>
    </row>
    <row r="488" spans="1:11">
      <c r="A488" s="392"/>
      <c r="B488" s="395"/>
      <c r="C488" s="156" t="s">
        <v>146</v>
      </c>
      <c r="D488" s="157">
        <v>5469.4013024051801</v>
      </c>
      <c r="E488" s="158">
        <v>1284.21693699773</v>
      </c>
      <c r="F488" s="158">
        <v>1242.2621042180999</v>
      </c>
      <c r="G488" s="158">
        <v>577.59831989217901</v>
      </c>
      <c r="H488" s="155">
        <f t="shared" si="7"/>
        <v>0.44976693832001685</v>
      </c>
      <c r="I488" s="158">
        <v>39.8013927942199</v>
      </c>
      <c r="J488" s="158">
        <v>0.18028300862003299</v>
      </c>
      <c r="K488" s="167"/>
    </row>
    <row r="489" spans="1:11">
      <c r="A489" s="392"/>
      <c r="B489" s="395"/>
      <c r="C489" s="156" t="s">
        <v>147</v>
      </c>
      <c r="D489" s="157">
        <v>8390.3493306340606</v>
      </c>
      <c r="E489" s="158">
        <v>4053.28005889424</v>
      </c>
      <c r="F489" s="158">
        <v>4053.28005889424</v>
      </c>
      <c r="G489" s="158">
        <v>2304.6308075987199</v>
      </c>
      <c r="H489" s="155">
        <f t="shared" si="7"/>
        <v>0.56858415261526185</v>
      </c>
      <c r="I489" s="158">
        <v>727.73001479244203</v>
      </c>
      <c r="J489" s="166"/>
      <c r="K489" s="167"/>
    </row>
    <row r="490" spans="1:11">
      <c r="A490" s="392"/>
      <c r="B490" s="395"/>
      <c r="C490" s="156" t="s">
        <v>148</v>
      </c>
      <c r="D490" s="157">
        <v>29430.265922951799</v>
      </c>
      <c r="E490" s="158">
        <v>7692.6110851983904</v>
      </c>
      <c r="F490" s="158">
        <v>7678.45165063891</v>
      </c>
      <c r="G490" s="158">
        <v>5887.9401533620803</v>
      </c>
      <c r="H490" s="155">
        <f t="shared" si="7"/>
        <v>0.7654020316575294</v>
      </c>
      <c r="I490" s="158">
        <v>1769.2975830712701</v>
      </c>
      <c r="J490" s="166"/>
      <c r="K490" s="167"/>
    </row>
    <row r="491" spans="1:11">
      <c r="A491" s="392"/>
      <c r="B491" s="395"/>
      <c r="C491" s="156" t="s">
        <v>149</v>
      </c>
      <c r="D491" s="157">
        <v>4776.8667180519597</v>
      </c>
      <c r="E491" s="158">
        <v>1112.5504256612301</v>
      </c>
      <c r="F491" s="158">
        <v>933.51263713575599</v>
      </c>
      <c r="G491" s="158">
        <v>881.32315530378696</v>
      </c>
      <c r="H491" s="155">
        <f t="shared" si="7"/>
        <v>0.79216468303446463</v>
      </c>
      <c r="I491" s="158">
        <v>279.03086860257798</v>
      </c>
      <c r="J491" s="166"/>
      <c r="K491" s="167"/>
    </row>
    <row r="492" spans="1:11">
      <c r="A492" s="392"/>
      <c r="B492" s="395"/>
      <c r="C492" s="156" t="s">
        <v>150</v>
      </c>
      <c r="D492" s="157">
        <v>9824.8860204663506</v>
      </c>
      <c r="E492" s="158">
        <v>2434.05852287781</v>
      </c>
      <c r="F492" s="158">
        <v>2434.05852287781</v>
      </c>
      <c r="G492" s="158">
        <v>1593.23535409787</v>
      </c>
      <c r="H492" s="155">
        <f t="shared" si="7"/>
        <v>0.65455918135204616</v>
      </c>
      <c r="I492" s="158">
        <v>566.71902204443302</v>
      </c>
      <c r="J492" s="166"/>
      <c r="K492" s="167"/>
    </row>
    <row r="493" spans="1:11" s="145" customFormat="1">
      <c r="A493" s="392"/>
      <c r="B493" s="395"/>
      <c r="C493" s="156" t="s">
        <v>63</v>
      </c>
      <c r="D493" s="159">
        <v>135250.44174100901</v>
      </c>
      <c r="E493" s="160">
        <v>43366.946988734198</v>
      </c>
      <c r="F493" s="160">
        <v>42217.227760021997</v>
      </c>
      <c r="G493" s="160">
        <v>34664.386218141197</v>
      </c>
      <c r="H493" s="161">
        <f t="shared" si="7"/>
        <v>0.79932733625787078</v>
      </c>
      <c r="I493" s="160">
        <v>11695.872588749</v>
      </c>
      <c r="J493" s="160">
        <v>91.999624388912594</v>
      </c>
      <c r="K493" s="165">
        <v>109.47867782439199</v>
      </c>
    </row>
    <row r="494" spans="1:11">
      <c r="A494" s="392"/>
      <c r="B494" s="395" t="s">
        <v>203</v>
      </c>
      <c r="C494" s="156" t="s">
        <v>151</v>
      </c>
      <c r="D494" s="157">
        <v>746.35469953120503</v>
      </c>
      <c r="E494" s="158">
        <v>227.13020859033301</v>
      </c>
      <c r="F494" s="158">
        <v>218.05233934332099</v>
      </c>
      <c r="G494" s="158">
        <v>141.179379249384</v>
      </c>
      <c r="H494" s="155">
        <f t="shared" si="7"/>
        <v>0.62157904985692336</v>
      </c>
      <c r="I494" s="158">
        <v>96.591216312692893</v>
      </c>
      <c r="J494" s="166"/>
      <c r="K494" s="167"/>
    </row>
    <row r="495" spans="1:11">
      <c r="A495" s="392"/>
      <c r="B495" s="395"/>
      <c r="C495" s="156" t="s">
        <v>152</v>
      </c>
      <c r="D495" s="157">
        <v>151.90393100530099</v>
      </c>
      <c r="E495" s="158">
        <v>37.975982751325098</v>
      </c>
      <c r="F495" s="158">
        <v>37.975982751325098</v>
      </c>
      <c r="G495" s="158">
        <v>56.590971656451899</v>
      </c>
      <c r="H495" s="155">
        <f t="shared" si="7"/>
        <v>1.4901779376460578</v>
      </c>
      <c r="I495" s="158">
        <v>24.304628960848099</v>
      </c>
      <c r="J495" s="166"/>
      <c r="K495" s="167"/>
    </row>
    <row r="496" spans="1:11">
      <c r="A496" s="392"/>
      <c r="B496" s="395"/>
      <c r="C496" s="156" t="s">
        <v>153</v>
      </c>
      <c r="D496" s="157">
        <v>4034.7835078860298</v>
      </c>
      <c r="E496" s="158">
        <v>1341.14431210873</v>
      </c>
      <c r="F496" s="158">
        <v>1233.92762309502</v>
      </c>
      <c r="G496" s="158">
        <v>1259.60400430141</v>
      </c>
      <c r="H496" s="155">
        <f t="shared" si="7"/>
        <v>0.93920094424505951</v>
      </c>
      <c r="I496" s="158">
        <v>708.327976869959</v>
      </c>
      <c r="J496" s="166"/>
      <c r="K496" s="167"/>
    </row>
    <row r="497" spans="1:11">
      <c r="A497" s="392"/>
      <c r="B497" s="395"/>
      <c r="C497" s="156" t="s">
        <v>154</v>
      </c>
      <c r="D497" s="157">
        <v>9075.2608382117196</v>
      </c>
      <c r="E497" s="158">
        <v>1949.76513974403</v>
      </c>
      <c r="F497" s="158">
        <v>1853.6131611789799</v>
      </c>
      <c r="G497" s="158">
        <v>1977.8508005342601</v>
      </c>
      <c r="H497" s="155">
        <f t="shared" si="7"/>
        <v>1.0144046378806</v>
      </c>
      <c r="I497" s="158">
        <v>817.19105582450402</v>
      </c>
      <c r="J497" s="158">
        <v>1.2387872535801701</v>
      </c>
      <c r="K497" s="167"/>
    </row>
    <row r="498" spans="1:11">
      <c r="A498" s="392"/>
      <c r="B498" s="395"/>
      <c r="C498" s="156" t="s">
        <v>155</v>
      </c>
      <c r="D498" s="157">
        <v>1545.7672052066901</v>
      </c>
      <c r="E498" s="158">
        <v>368.489963371849</v>
      </c>
      <c r="F498" s="158">
        <v>275.93246388060498</v>
      </c>
      <c r="G498" s="158">
        <v>177.211205163637</v>
      </c>
      <c r="H498" s="155">
        <f t="shared" si="7"/>
        <v>0.48091189117357425</v>
      </c>
      <c r="I498" s="158">
        <v>62.267616071269103</v>
      </c>
      <c r="J498" s="158">
        <v>0.87879898038837201</v>
      </c>
      <c r="K498" s="167"/>
    </row>
    <row r="499" spans="1:11">
      <c r="A499" s="392"/>
      <c r="B499" s="395"/>
      <c r="C499" s="156" t="s">
        <v>156</v>
      </c>
      <c r="D499" s="157">
        <v>10315.8858553677</v>
      </c>
      <c r="E499" s="158">
        <v>7147.3709995261697</v>
      </c>
      <c r="F499" s="158">
        <v>5929.3362788845097</v>
      </c>
      <c r="G499" s="158">
        <v>6047.04759714805</v>
      </c>
      <c r="H499" s="155">
        <f t="shared" si="7"/>
        <v>0.84605200954993598</v>
      </c>
      <c r="I499" s="158">
        <v>3994.9086760059499</v>
      </c>
      <c r="J499" s="166"/>
      <c r="K499" s="167"/>
    </row>
    <row r="500" spans="1:11">
      <c r="A500" s="392"/>
      <c r="B500" s="395"/>
      <c r="C500" s="156" t="s">
        <v>157</v>
      </c>
      <c r="D500" s="157">
        <v>11375.8124872771</v>
      </c>
      <c r="E500" s="158">
        <v>7813.7849128506195</v>
      </c>
      <c r="F500" s="158">
        <v>6580.66416989766</v>
      </c>
      <c r="G500" s="158">
        <v>5545.85100391791</v>
      </c>
      <c r="H500" s="155">
        <f t="shared" si="7"/>
        <v>0.70975219637760367</v>
      </c>
      <c r="I500" s="158">
        <v>3103.4136910306802</v>
      </c>
      <c r="J500" s="166"/>
      <c r="K500" s="167"/>
    </row>
    <row r="501" spans="1:11">
      <c r="A501" s="392"/>
      <c r="B501" s="395"/>
      <c r="C501" s="156" t="s">
        <v>158</v>
      </c>
      <c r="D501" s="157">
        <v>888.621200382447</v>
      </c>
      <c r="E501" s="158">
        <v>192.87602806197799</v>
      </c>
      <c r="F501" s="158">
        <v>192.87602806197799</v>
      </c>
      <c r="G501" s="158">
        <v>235.27590434313501</v>
      </c>
      <c r="H501" s="155">
        <f t="shared" si="7"/>
        <v>1.219829683902099</v>
      </c>
      <c r="I501" s="158">
        <v>135.17063525319099</v>
      </c>
      <c r="J501" s="166"/>
      <c r="K501" s="167"/>
    </row>
    <row r="502" spans="1:11">
      <c r="A502" s="392"/>
      <c r="B502" s="395"/>
      <c r="C502" s="156" t="s">
        <v>159</v>
      </c>
      <c r="D502" s="157">
        <v>2058.26670518026</v>
      </c>
      <c r="E502" s="158">
        <v>403.64968556339102</v>
      </c>
      <c r="F502" s="158">
        <v>403.64968556339102</v>
      </c>
      <c r="G502" s="158">
        <v>869.90382014235502</v>
      </c>
      <c r="H502" s="155">
        <f t="shared" si="7"/>
        <v>2.1550959935177287</v>
      </c>
      <c r="I502" s="158">
        <v>114.89903911722099</v>
      </c>
      <c r="J502" s="166"/>
      <c r="K502" s="167"/>
    </row>
    <row r="503" spans="1:11">
      <c r="A503" s="392"/>
      <c r="B503" s="395"/>
      <c r="C503" s="156" t="s">
        <v>160</v>
      </c>
      <c r="D503" s="157">
        <v>3002.4118443478301</v>
      </c>
      <c r="E503" s="158">
        <v>1188.9885381552599</v>
      </c>
      <c r="F503" s="158">
        <v>1188.9885381552599</v>
      </c>
      <c r="G503" s="158">
        <v>743.33835396810798</v>
      </c>
      <c r="H503" s="155">
        <f t="shared" si="7"/>
        <v>0.62518546656590368</v>
      </c>
      <c r="I503" s="158">
        <v>341.95810541936203</v>
      </c>
      <c r="J503" s="166"/>
      <c r="K503" s="167"/>
    </row>
    <row r="504" spans="1:11">
      <c r="A504" s="392"/>
      <c r="B504" s="395"/>
      <c r="C504" s="156" t="s">
        <v>161</v>
      </c>
      <c r="D504" s="157">
        <v>2209.23579503677</v>
      </c>
      <c r="E504" s="158">
        <v>507.14927737472402</v>
      </c>
      <c r="F504" s="158">
        <v>359.23442232413203</v>
      </c>
      <c r="G504" s="158">
        <v>249.57406990338899</v>
      </c>
      <c r="H504" s="155">
        <f t="shared" si="7"/>
        <v>0.49211165437387172</v>
      </c>
      <c r="I504" s="158">
        <v>99.020874170065198</v>
      </c>
      <c r="J504" s="166"/>
      <c r="K504" s="167"/>
    </row>
    <row r="505" spans="1:11" s="145" customFormat="1">
      <c r="A505" s="392"/>
      <c r="B505" s="395"/>
      <c r="C505" s="156" t="s">
        <v>63</v>
      </c>
      <c r="D505" s="159">
        <v>45404.304069433099</v>
      </c>
      <c r="E505" s="160">
        <v>21178.325048098399</v>
      </c>
      <c r="F505" s="160">
        <v>18274.2506931362</v>
      </c>
      <c r="G505" s="160">
        <v>17303.427110328099</v>
      </c>
      <c r="H505" s="161">
        <f t="shared" si="7"/>
        <v>0.81703473107670399</v>
      </c>
      <c r="I505" s="160">
        <v>9498.0535150357391</v>
      </c>
      <c r="J505" s="160">
        <v>2.1175862339685398</v>
      </c>
      <c r="K505" s="169"/>
    </row>
    <row r="506" spans="1:11">
      <c r="A506" s="392"/>
      <c r="B506" s="395" t="s">
        <v>74</v>
      </c>
      <c r="C506" s="156" t="s">
        <v>162</v>
      </c>
      <c r="D506" s="157">
        <v>7829.9434602104502</v>
      </c>
      <c r="E506" s="158">
        <v>2322.9695154282399</v>
      </c>
      <c r="F506" s="158">
        <v>1306.7674849913301</v>
      </c>
      <c r="G506" s="158">
        <v>1161.68195370082</v>
      </c>
      <c r="H506" s="155">
        <f t="shared" si="7"/>
        <v>0.50008488961451725</v>
      </c>
      <c r="I506" s="158">
        <v>375.78778805245202</v>
      </c>
      <c r="J506" s="158">
        <v>10.0962291655547</v>
      </c>
      <c r="K506" s="164">
        <v>10.0962291655547</v>
      </c>
    </row>
    <row r="507" spans="1:11">
      <c r="A507" s="392"/>
      <c r="B507" s="395"/>
      <c r="C507" s="156" t="s">
        <v>163</v>
      </c>
      <c r="D507" s="157">
        <v>1074.3444533075401</v>
      </c>
      <c r="E507" s="158">
        <v>268.58611332688599</v>
      </c>
      <c r="F507" s="158">
        <v>171.16888963142901</v>
      </c>
      <c r="G507" s="158">
        <v>108.671824663606</v>
      </c>
      <c r="H507" s="155">
        <f t="shared" si="7"/>
        <v>0.40460701157451739</v>
      </c>
      <c r="I507" s="158">
        <v>12.8235110882773</v>
      </c>
      <c r="J507" s="166"/>
      <c r="K507" s="167"/>
    </row>
    <row r="508" spans="1:11">
      <c r="A508" s="392"/>
      <c r="B508" s="395"/>
      <c r="C508" s="156" t="s">
        <v>164</v>
      </c>
      <c r="D508" s="157">
        <v>13486.475374358</v>
      </c>
      <c r="E508" s="158">
        <v>6076.7254878589501</v>
      </c>
      <c r="F508" s="158">
        <v>4833.2047641916097</v>
      </c>
      <c r="G508" s="158">
        <v>3888.6261635577898</v>
      </c>
      <c r="H508" s="155">
        <f t="shared" si="7"/>
        <v>0.63992131474872549</v>
      </c>
      <c r="I508" s="158">
        <v>464.17885420308602</v>
      </c>
      <c r="J508" s="158">
        <v>2.0825475467410999</v>
      </c>
      <c r="K508" s="167"/>
    </row>
    <row r="509" spans="1:11">
      <c r="A509" s="392"/>
      <c r="B509" s="395"/>
      <c r="C509" s="156" t="s">
        <v>165</v>
      </c>
      <c r="D509" s="157">
        <v>4754.0698069320297</v>
      </c>
      <c r="E509" s="158">
        <v>1915.86936586514</v>
      </c>
      <c r="F509" s="158">
        <v>1069.8814991483</v>
      </c>
      <c r="G509" s="158">
        <v>890.615090019695</v>
      </c>
      <c r="H509" s="155">
        <f t="shared" si="7"/>
        <v>0.46486211736963817</v>
      </c>
      <c r="I509" s="158">
        <v>67.226382120126104</v>
      </c>
      <c r="J509" s="166"/>
      <c r="K509" s="167"/>
    </row>
    <row r="510" spans="1:11">
      <c r="A510" s="392"/>
      <c r="B510" s="395"/>
      <c r="C510" s="156" t="s">
        <v>166</v>
      </c>
      <c r="D510" s="157">
        <v>12138.548243462799</v>
      </c>
      <c r="E510" s="158">
        <v>4642.6662154556298</v>
      </c>
      <c r="F510" s="158">
        <v>3855.2545296681801</v>
      </c>
      <c r="G510" s="158">
        <v>3862.4514884783398</v>
      </c>
      <c r="H510" s="155">
        <f t="shared" si="7"/>
        <v>0.83194684029191623</v>
      </c>
      <c r="I510" s="158">
        <v>712.64132991188001</v>
      </c>
      <c r="J510" s="166"/>
      <c r="K510" s="167"/>
    </row>
    <row r="511" spans="1:11">
      <c r="A511" s="392"/>
      <c r="B511" s="395"/>
      <c r="C511" s="156" t="s">
        <v>167</v>
      </c>
      <c r="D511" s="157">
        <v>29280.970582851001</v>
      </c>
      <c r="E511" s="158">
        <v>8793.7513547493108</v>
      </c>
      <c r="F511" s="158">
        <v>7070.8199267608497</v>
      </c>
      <c r="G511" s="158">
        <v>5967.5512984982697</v>
      </c>
      <c r="H511" s="155">
        <f t="shared" si="7"/>
        <v>0.67861269414620495</v>
      </c>
      <c r="I511" s="158">
        <v>931.95247839123704</v>
      </c>
      <c r="J511" s="158">
        <v>0</v>
      </c>
      <c r="K511" s="167"/>
    </row>
    <row r="512" spans="1:11">
      <c r="A512" s="392"/>
      <c r="B512" s="395"/>
      <c r="C512" s="156" t="s">
        <v>168</v>
      </c>
      <c r="D512" s="157">
        <v>19305.440156426699</v>
      </c>
      <c r="E512" s="158">
        <v>14845.4968726394</v>
      </c>
      <c r="F512" s="158">
        <v>8442.7861447402702</v>
      </c>
      <c r="G512" s="158">
        <v>6746.3040369863902</v>
      </c>
      <c r="H512" s="155">
        <f t="shared" si="7"/>
        <v>0.45443437123482122</v>
      </c>
      <c r="I512" s="158">
        <v>1699.31442322566</v>
      </c>
      <c r="J512" s="158">
        <v>15.830558236556801</v>
      </c>
      <c r="K512" s="164">
        <v>14.7380355781989</v>
      </c>
    </row>
    <row r="513" spans="1:11">
      <c r="A513" s="392"/>
      <c r="B513" s="395"/>
      <c r="C513" s="156" t="s">
        <v>170</v>
      </c>
      <c r="D513" s="157">
        <v>8949.1963027217698</v>
      </c>
      <c r="E513" s="158">
        <v>2201.3896468514599</v>
      </c>
      <c r="F513" s="158">
        <v>1652.3260457076501</v>
      </c>
      <c r="G513" s="158">
        <v>1112.2735141682999</v>
      </c>
      <c r="H513" s="155">
        <f t="shared" si="7"/>
        <v>0.5052597189048883</v>
      </c>
      <c r="I513" s="158">
        <v>50.2252390869115</v>
      </c>
      <c r="J513" s="166"/>
      <c r="K513" s="167"/>
    </row>
    <row r="514" spans="1:11">
      <c r="A514" s="392"/>
      <c r="B514" s="395"/>
      <c r="C514" s="156" t="s">
        <v>171</v>
      </c>
      <c r="D514" s="157">
        <v>23341.220018021198</v>
      </c>
      <c r="E514" s="158">
        <v>10441.206754995501</v>
      </c>
      <c r="F514" s="158">
        <v>8029.2182151226298</v>
      </c>
      <c r="G514" s="158">
        <v>5603.9269791774204</v>
      </c>
      <c r="H514" s="155">
        <f t="shared" si="7"/>
        <v>0.53671257649373449</v>
      </c>
      <c r="I514" s="158">
        <v>455.38791681405002</v>
      </c>
      <c r="J514" s="158">
        <v>0.162381449803156</v>
      </c>
      <c r="K514" s="167"/>
    </row>
    <row r="515" spans="1:11">
      <c r="A515" s="392"/>
      <c r="B515" s="395"/>
      <c r="C515" s="156" t="s">
        <v>172</v>
      </c>
      <c r="D515" s="157">
        <v>18660.295776480401</v>
      </c>
      <c r="E515" s="158">
        <v>14724.674460215299</v>
      </c>
      <c r="F515" s="158">
        <v>10982.0302690933</v>
      </c>
      <c r="G515" s="158">
        <v>5390.4264894541302</v>
      </c>
      <c r="H515" s="155">
        <f t="shared" si="7"/>
        <v>0.36608119955511148</v>
      </c>
      <c r="I515" s="158">
        <v>637.60955953492396</v>
      </c>
      <c r="J515" s="166"/>
      <c r="K515" s="167"/>
    </row>
    <row r="516" spans="1:11">
      <c r="A516" s="392"/>
      <c r="B516" s="395"/>
      <c r="C516" s="156" t="s">
        <v>173</v>
      </c>
      <c r="D516" s="157">
        <v>9537.4117690947696</v>
      </c>
      <c r="E516" s="158">
        <v>3990.6271573894701</v>
      </c>
      <c r="F516" s="158">
        <v>3204.03638349127</v>
      </c>
      <c r="G516" s="158">
        <v>3091.62050035641</v>
      </c>
      <c r="H516" s="155">
        <f t="shared" ref="H516:H579" si="8">IFERROR(G516/E516,"")</f>
        <v>0.77472045831984993</v>
      </c>
      <c r="I516" s="158">
        <v>1140.0223687883399</v>
      </c>
      <c r="J516" s="166"/>
      <c r="K516" s="167"/>
    </row>
    <row r="517" spans="1:11">
      <c r="A517" s="392"/>
      <c r="B517" s="395"/>
      <c r="C517" s="156" t="s">
        <v>174</v>
      </c>
      <c r="D517" s="157">
        <v>1058.5386646441</v>
      </c>
      <c r="E517" s="158">
        <v>263.81269735462098</v>
      </c>
      <c r="F517" s="158">
        <v>61.9225757539391</v>
      </c>
      <c r="G517" s="158">
        <v>68.987796167174096</v>
      </c>
      <c r="H517" s="155">
        <f t="shared" si="8"/>
        <v>0.26150294075663716</v>
      </c>
      <c r="I517" s="158">
        <v>0</v>
      </c>
      <c r="J517" s="166"/>
      <c r="K517" s="167"/>
    </row>
    <row r="518" spans="1:11">
      <c r="A518" s="392"/>
      <c r="B518" s="395"/>
      <c r="C518" s="156" t="s">
        <v>175</v>
      </c>
      <c r="D518" s="157">
        <v>3249.9442500883601</v>
      </c>
      <c r="E518" s="158">
        <v>603.32917878971602</v>
      </c>
      <c r="F518" s="158">
        <v>220.53537980208199</v>
      </c>
      <c r="G518" s="158">
        <v>63.507181469191401</v>
      </c>
      <c r="H518" s="155">
        <f t="shared" si="8"/>
        <v>0.10526124659938942</v>
      </c>
      <c r="I518" s="158">
        <v>0</v>
      </c>
      <c r="J518" s="158">
        <v>2.9780599814944102</v>
      </c>
      <c r="K518" s="167"/>
    </row>
    <row r="519" spans="1:11">
      <c r="A519" s="392"/>
      <c r="B519" s="395"/>
      <c r="C519" s="156" t="s">
        <v>176</v>
      </c>
      <c r="D519" s="157">
        <v>7767.1084978481704</v>
      </c>
      <c r="E519" s="158">
        <v>3114.6587842865501</v>
      </c>
      <c r="F519" s="158">
        <v>3055.2722811916401</v>
      </c>
      <c r="G519" s="158">
        <v>1846.6445721687001</v>
      </c>
      <c r="H519" s="155">
        <f t="shared" si="8"/>
        <v>0.59288824236061421</v>
      </c>
      <c r="I519" s="158">
        <v>103.700914804997</v>
      </c>
      <c r="J519" s="166"/>
      <c r="K519" s="167"/>
    </row>
    <row r="520" spans="1:11" s="145" customFormat="1">
      <c r="A520" s="392"/>
      <c r="B520" s="395"/>
      <c r="C520" s="156" t="s">
        <v>63</v>
      </c>
      <c r="D520" s="159">
        <v>160433.50735644699</v>
      </c>
      <c r="E520" s="160">
        <v>74205.763605205997</v>
      </c>
      <c r="F520" s="160">
        <v>53955.224389294402</v>
      </c>
      <c r="G520" s="160">
        <v>39803.2888888663</v>
      </c>
      <c r="H520" s="161">
        <f t="shared" si="8"/>
        <v>0.53639079978517801</v>
      </c>
      <c r="I520" s="160">
        <v>6650.8707660219497</v>
      </c>
      <c r="J520" s="160">
        <v>31.1497763801502</v>
      </c>
      <c r="K520" s="165">
        <v>24.8342647437536</v>
      </c>
    </row>
    <row r="521" spans="1:11">
      <c r="A521" s="392"/>
      <c r="B521" s="395" t="s">
        <v>75</v>
      </c>
      <c r="C521" s="156" t="s">
        <v>177</v>
      </c>
      <c r="D521" s="157">
        <v>1891.3703423659999</v>
      </c>
      <c r="E521" s="158">
        <v>431.73429536570501</v>
      </c>
      <c r="F521" s="158">
        <v>283.43393854139202</v>
      </c>
      <c r="G521" s="158">
        <v>191.14476049310699</v>
      </c>
      <c r="H521" s="155">
        <f t="shared" si="8"/>
        <v>0.44273703188484442</v>
      </c>
      <c r="I521" s="158">
        <v>82.288302817104395</v>
      </c>
      <c r="J521" s="166"/>
      <c r="K521" s="167"/>
    </row>
    <row r="522" spans="1:11">
      <c r="A522" s="392"/>
      <c r="B522" s="395"/>
      <c r="C522" s="156" t="s">
        <v>178</v>
      </c>
      <c r="D522" s="157">
        <v>5972.2276563472396</v>
      </c>
      <c r="E522" s="158">
        <v>2010.7877739461701</v>
      </c>
      <c r="F522" s="158">
        <v>1791.1491310399999</v>
      </c>
      <c r="G522" s="158">
        <v>2215.4806619783799</v>
      </c>
      <c r="H522" s="155">
        <f t="shared" si="8"/>
        <v>1.1017973605590907</v>
      </c>
      <c r="I522" s="158">
        <v>865.04780175995995</v>
      </c>
      <c r="J522" s="166"/>
      <c r="K522" s="167"/>
    </row>
    <row r="523" spans="1:11">
      <c r="A523" s="392"/>
      <c r="B523" s="395"/>
      <c r="C523" s="156" t="s">
        <v>179</v>
      </c>
      <c r="D523" s="157">
        <v>21.916435812104702</v>
      </c>
      <c r="E523" s="158">
        <v>4.4380782519512003</v>
      </c>
      <c r="F523" s="158">
        <v>1.7752313007804801</v>
      </c>
      <c r="G523" s="158">
        <v>0.54791089530261705</v>
      </c>
      <c r="H523" s="155">
        <f t="shared" si="8"/>
        <v>0.12345679012345673</v>
      </c>
      <c r="I523" s="158">
        <v>0</v>
      </c>
      <c r="J523" s="166"/>
      <c r="K523" s="167"/>
    </row>
    <row r="524" spans="1:11">
      <c r="A524" s="392"/>
      <c r="B524" s="395"/>
      <c r="C524" s="156" t="s">
        <v>180</v>
      </c>
      <c r="D524" s="157">
        <v>3473.1671357904102</v>
      </c>
      <c r="E524" s="158">
        <v>1248.28901547647</v>
      </c>
      <c r="F524" s="158">
        <v>1157.5127467534501</v>
      </c>
      <c r="G524" s="158">
        <v>952.61316712668804</v>
      </c>
      <c r="H524" s="155">
        <f t="shared" si="8"/>
        <v>0.76313510358262426</v>
      </c>
      <c r="I524" s="158">
        <v>399.99612178423399</v>
      </c>
      <c r="J524" s="166"/>
      <c r="K524" s="167"/>
    </row>
    <row r="525" spans="1:11">
      <c r="A525" s="392"/>
      <c r="B525" s="395"/>
      <c r="C525" s="156" t="s">
        <v>181</v>
      </c>
      <c r="D525" s="157">
        <v>4857.1733300699398</v>
      </c>
      <c r="E525" s="158">
        <v>1439.4762080181699</v>
      </c>
      <c r="F525" s="158">
        <v>1296.7060649013499</v>
      </c>
      <c r="G525" s="158">
        <v>894.93768536190601</v>
      </c>
      <c r="H525" s="155">
        <f t="shared" si="8"/>
        <v>0.62171064750978478</v>
      </c>
      <c r="I525" s="158">
        <v>361.37989008499198</v>
      </c>
      <c r="J525" s="166"/>
      <c r="K525" s="167"/>
    </row>
    <row r="526" spans="1:11">
      <c r="A526" s="392"/>
      <c r="B526" s="395"/>
      <c r="C526" s="156" t="s">
        <v>182</v>
      </c>
      <c r="D526" s="157">
        <v>638.45053379377202</v>
      </c>
      <c r="E526" s="158">
        <v>310.16199593452598</v>
      </c>
      <c r="F526" s="158">
        <v>310.16199593452598</v>
      </c>
      <c r="G526" s="158">
        <v>278.80348824422799</v>
      </c>
      <c r="H526" s="155">
        <f t="shared" si="8"/>
        <v>0.89889635706072235</v>
      </c>
      <c r="I526" s="158">
        <v>19.064264215537101</v>
      </c>
      <c r="J526" s="166"/>
      <c r="K526" s="167"/>
    </row>
    <row r="527" spans="1:11">
      <c r="A527" s="392"/>
      <c r="B527" s="395"/>
      <c r="C527" s="156" t="s">
        <v>183</v>
      </c>
      <c r="D527" s="157">
        <v>19.3485166353341</v>
      </c>
      <c r="E527" s="158">
        <v>4.8371291588335197</v>
      </c>
      <c r="F527" s="158">
        <v>0</v>
      </c>
      <c r="G527" s="166"/>
      <c r="H527" s="155">
        <f t="shared" si="8"/>
        <v>0</v>
      </c>
      <c r="I527" s="166"/>
      <c r="J527" s="166"/>
      <c r="K527" s="167"/>
    </row>
    <row r="528" spans="1:11">
      <c r="A528" s="392"/>
      <c r="B528" s="395"/>
      <c r="C528" s="156" t="s">
        <v>184</v>
      </c>
      <c r="D528" s="157">
        <v>6121.09166897662</v>
      </c>
      <c r="E528" s="158">
        <v>4908.6319444814699</v>
      </c>
      <c r="F528" s="158">
        <v>4656.8336710655003</v>
      </c>
      <c r="G528" s="158">
        <v>1602.6449458132199</v>
      </c>
      <c r="H528" s="155">
        <f t="shared" si="8"/>
        <v>0.32649523613498743</v>
      </c>
      <c r="I528" s="158">
        <v>136.75711283520101</v>
      </c>
      <c r="J528" s="166"/>
      <c r="K528" s="167"/>
    </row>
    <row r="529" spans="1:11">
      <c r="A529" s="392"/>
      <c r="B529" s="395"/>
      <c r="C529" s="156" t="s">
        <v>185</v>
      </c>
      <c r="D529" s="157">
        <v>4654.4615718443101</v>
      </c>
      <c r="E529" s="158">
        <v>2146.0028510209299</v>
      </c>
      <c r="F529" s="158">
        <v>1697.35329814542</v>
      </c>
      <c r="G529" s="158">
        <v>814.60880820634998</v>
      </c>
      <c r="H529" s="155">
        <f t="shared" si="8"/>
        <v>0.37959353493813469</v>
      </c>
      <c r="I529" s="158">
        <v>168.58688238596699</v>
      </c>
      <c r="J529" s="166"/>
      <c r="K529" s="167"/>
    </row>
    <row r="530" spans="1:11">
      <c r="A530" s="392"/>
      <c r="B530" s="395"/>
      <c r="C530" s="156" t="s">
        <v>186</v>
      </c>
      <c r="D530" s="157">
        <v>343.03083823010502</v>
      </c>
      <c r="E530" s="158">
        <v>85.757709557526098</v>
      </c>
      <c r="F530" s="158">
        <v>65.238368514579193</v>
      </c>
      <c r="G530" s="158">
        <v>6.5238368514579204</v>
      </c>
      <c r="H530" s="155">
        <f t="shared" si="8"/>
        <v>7.607289053215377E-2</v>
      </c>
      <c r="I530" s="158">
        <v>0</v>
      </c>
      <c r="J530" s="166"/>
      <c r="K530" s="167"/>
    </row>
    <row r="531" spans="1:11">
      <c r="A531" s="392"/>
      <c r="B531" s="395"/>
      <c r="C531" s="156" t="s">
        <v>187</v>
      </c>
      <c r="D531" s="157">
        <v>11987.637812212401</v>
      </c>
      <c r="E531" s="158">
        <v>4390.2849379423096</v>
      </c>
      <c r="F531" s="158">
        <v>3869.56347093771</v>
      </c>
      <c r="G531" s="158">
        <v>4206.4860166300004</v>
      </c>
      <c r="H531" s="155">
        <f t="shared" si="8"/>
        <v>0.95813508145590787</v>
      </c>
      <c r="I531" s="158">
        <v>1875.0447376802399</v>
      </c>
      <c r="J531" s="166"/>
      <c r="K531" s="167"/>
    </row>
    <row r="532" spans="1:11">
      <c r="A532" s="392"/>
      <c r="B532" s="395"/>
      <c r="C532" s="156" t="s">
        <v>188</v>
      </c>
      <c r="D532" s="157">
        <v>458.14973180572798</v>
      </c>
      <c r="E532" s="158">
        <v>94.770060842085897</v>
      </c>
      <c r="F532" s="158">
        <v>93.470406333300204</v>
      </c>
      <c r="G532" s="158">
        <v>124.01157004114</v>
      </c>
      <c r="H532" s="155">
        <f t="shared" si="8"/>
        <v>1.308552183455689</v>
      </c>
      <c r="I532" s="158">
        <v>38.240712939127498</v>
      </c>
      <c r="J532" s="166"/>
      <c r="K532" s="167"/>
    </row>
    <row r="533" spans="1:11">
      <c r="A533" s="392"/>
      <c r="B533" s="395"/>
      <c r="C533" s="156" t="s">
        <v>189</v>
      </c>
      <c r="D533" s="157">
        <v>4595.0652885629897</v>
      </c>
      <c r="E533" s="158">
        <v>1863.87699955158</v>
      </c>
      <c r="F533" s="158">
        <v>1619.57828937251</v>
      </c>
      <c r="G533" s="158">
        <v>840.78508109489405</v>
      </c>
      <c r="H533" s="155">
        <f t="shared" si="8"/>
        <v>0.45109472422116587</v>
      </c>
      <c r="I533" s="158">
        <v>41.418787298890997</v>
      </c>
      <c r="J533" s="166"/>
      <c r="K533" s="167"/>
    </row>
    <row r="534" spans="1:11">
      <c r="A534" s="392"/>
      <c r="B534" s="395"/>
      <c r="C534" s="156" t="s">
        <v>206</v>
      </c>
      <c r="D534" s="157">
        <v>445.67033756632298</v>
      </c>
      <c r="E534" s="158">
        <v>222.745566040847</v>
      </c>
      <c r="F534" s="158">
        <v>25.079836176520299</v>
      </c>
      <c r="G534" s="158">
        <v>12.4015256073289</v>
      </c>
      <c r="H534" s="155">
        <f t="shared" si="8"/>
        <v>5.5675746223629488E-2</v>
      </c>
      <c r="I534" s="158">
        <v>0</v>
      </c>
      <c r="J534" s="166"/>
      <c r="K534" s="167"/>
    </row>
    <row r="535" spans="1:11">
      <c r="A535" s="392"/>
      <c r="B535" s="395"/>
      <c r="C535" s="156" t="s">
        <v>191</v>
      </c>
      <c r="D535" s="157">
        <v>469.97100490660603</v>
      </c>
      <c r="E535" s="158">
        <v>63.446173222663901</v>
      </c>
      <c r="F535" s="158">
        <v>31.723086611332</v>
      </c>
      <c r="G535" s="158">
        <v>7.8579215063780401</v>
      </c>
      <c r="H535" s="155">
        <f t="shared" si="8"/>
        <v>0.12385178029257524</v>
      </c>
      <c r="I535" s="158">
        <v>0</v>
      </c>
      <c r="J535" s="166"/>
      <c r="K535" s="167"/>
    </row>
    <row r="536" spans="1:11">
      <c r="A536" s="392"/>
      <c r="B536" s="395"/>
      <c r="C536" s="156" t="s">
        <v>192</v>
      </c>
      <c r="D536" s="157">
        <v>1922.2199700317401</v>
      </c>
      <c r="E536" s="158">
        <v>1270.6091334287701</v>
      </c>
      <c r="F536" s="158">
        <v>1075.1641252075401</v>
      </c>
      <c r="G536" s="158">
        <v>378.732937650022</v>
      </c>
      <c r="H536" s="155">
        <f t="shared" si="8"/>
        <v>0.29807194650647745</v>
      </c>
      <c r="I536" s="158">
        <v>55.535235232269898</v>
      </c>
      <c r="J536" s="166"/>
      <c r="K536" s="167"/>
    </row>
    <row r="537" spans="1:11" s="145" customFormat="1">
      <c r="A537" s="392"/>
      <c r="B537" s="395"/>
      <c r="C537" s="156" t="s">
        <v>63</v>
      </c>
      <c r="D537" s="159">
        <v>47870.952174951599</v>
      </c>
      <c r="E537" s="160">
        <v>20495.84987224</v>
      </c>
      <c r="F537" s="160">
        <v>17974.743660835898</v>
      </c>
      <c r="G537" s="160">
        <v>12527.5803175004</v>
      </c>
      <c r="H537" s="161">
        <f t="shared" si="8"/>
        <v>0.61122521854865908</v>
      </c>
      <c r="I537" s="160">
        <v>4043.3598490335198</v>
      </c>
      <c r="J537" s="168"/>
      <c r="K537" s="169"/>
    </row>
    <row r="538" spans="1:11">
      <c r="A538" s="392" t="s">
        <v>48</v>
      </c>
      <c r="B538" s="395" t="s">
        <v>66</v>
      </c>
      <c r="C538" s="156" t="s">
        <v>78</v>
      </c>
      <c r="D538" s="157">
        <v>36014.209107379102</v>
      </c>
      <c r="E538" s="158">
        <v>56064.026393806802</v>
      </c>
      <c r="F538" s="158">
        <v>35725.131000914997</v>
      </c>
      <c r="G538" s="158">
        <v>71040.920533639393</v>
      </c>
      <c r="H538" s="155">
        <f t="shared" si="8"/>
        <v>1.2671391104633012</v>
      </c>
      <c r="I538" s="158">
        <v>52673.579149557903</v>
      </c>
      <c r="J538" s="158">
        <v>474.21514391851201</v>
      </c>
      <c r="K538" s="164">
        <v>107.286108834514</v>
      </c>
    </row>
    <row r="539" spans="1:11">
      <c r="A539" s="392"/>
      <c r="B539" s="395"/>
      <c r="C539" s="156" t="s">
        <v>79</v>
      </c>
      <c r="D539" s="157">
        <v>10542.313901306699</v>
      </c>
      <c r="E539" s="158">
        <v>18047.880024743499</v>
      </c>
      <c r="F539" s="158">
        <v>16641.594040503202</v>
      </c>
      <c r="G539" s="158">
        <v>19879.808775257599</v>
      </c>
      <c r="H539" s="155">
        <f t="shared" si="8"/>
        <v>1.1015038191744704</v>
      </c>
      <c r="I539" s="158">
        <v>10781.140367051001</v>
      </c>
      <c r="J539" s="158">
        <v>147.67962466247201</v>
      </c>
      <c r="K539" s="164">
        <v>110.630991452708</v>
      </c>
    </row>
    <row r="540" spans="1:11">
      <c r="A540" s="392"/>
      <c r="B540" s="395"/>
      <c r="C540" s="156" t="s">
        <v>80</v>
      </c>
      <c r="D540" s="157">
        <v>13121.7916665597</v>
      </c>
      <c r="E540" s="158">
        <v>8011.9825509884204</v>
      </c>
      <c r="F540" s="158">
        <v>7842.1746670519497</v>
      </c>
      <c r="G540" s="158">
        <v>8079.1293200458404</v>
      </c>
      <c r="H540" s="155">
        <f t="shared" si="8"/>
        <v>1.0083807932219144</v>
      </c>
      <c r="I540" s="158">
        <v>6911.2054055528597</v>
      </c>
      <c r="J540" s="158">
        <v>55.987458770900901</v>
      </c>
      <c r="K540" s="164">
        <v>7.9969755558605904</v>
      </c>
    </row>
    <row r="541" spans="1:11">
      <c r="A541" s="392"/>
      <c r="B541" s="395"/>
      <c r="C541" s="156" t="s">
        <v>81</v>
      </c>
      <c r="D541" s="157">
        <v>1147.8244933415599</v>
      </c>
      <c r="E541" s="158">
        <v>1980.52219014039</v>
      </c>
      <c r="F541" s="158">
        <v>1916.3769992377199</v>
      </c>
      <c r="G541" s="158">
        <v>676.27929251204705</v>
      </c>
      <c r="H541" s="155">
        <f t="shared" si="8"/>
        <v>0.34146514281877788</v>
      </c>
      <c r="I541" s="158">
        <v>532.87051517773898</v>
      </c>
      <c r="J541" s="166"/>
      <c r="K541" s="167"/>
    </row>
    <row r="542" spans="1:11">
      <c r="A542" s="392"/>
      <c r="B542" s="395"/>
      <c r="C542" s="156" t="s">
        <v>82</v>
      </c>
      <c r="D542" s="157">
        <v>35559.663020416599</v>
      </c>
      <c r="E542" s="158">
        <v>51071.538507819001</v>
      </c>
      <c r="F542" s="158">
        <v>38887.5820561246</v>
      </c>
      <c r="G542" s="158">
        <v>42110.813518277799</v>
      </c>
      <c r="H542" s="155">
        <f t="shared" si="8"/>
        <v>0.8245456226432395</v>
      </c>
      <c r="I542" s="158">
        <v>23570.608987380299</v>
      </c>
      <c r="J542" s="158">
        <v>481.78003064255802</v>
      </c>
      <c r="K542" s="164">
        <v>54.564656295607698</v>
      </c>
    </row>
    <row r="543" spans="1:11">
      <c r="A543" s="392"/>
      <c r="B543" s="395"/>
      <c r="C543" s="156" t="s">
        <v>83</v>
      </c>
      <c r="D543" s="157">
        <v>9510.5927027273192</v>
      </c>
      <c r="E543" s="158">
        <v>20846.2075677547</v>
      </c>
      <c r="F543" s="158">
        <v>20715.466692386399</v>
      </c>
      <c r="G543" s="158">
        <v>23946.661696083</v>
      </c>
      <c r="H543" s="155">
        <f t="shared" si="8"/>
        <v>1.1487298885541244</v>
      </c>
      <c r="I543" s="158">
        <v>14315.382931870699</v>
      </c>
      <c r="J543" s="158">
        <v>39.335773566808001</v>
      </c>
      <c r="K543" s="164">
        <v>65.146774710307596</v>
      </c>
    </row>
    <row r="544" spans="1:11">
      <c r="A544" s="392"/>
      <c r="B544" s="395"/>
      <c r="C544" s="156" t="s">
        <v>84</v>
      </c>
      <c r="D544" s="157">
        <v>19587.463194218701</v>
      </c>
      <c r="E544" s="158">
        <v>34850.120636303502</v>
      </c>
      <c r="F544" s="158">
        <v>32060.760442511699</v>
      </c>
      <c r="G544" s="158">
        <v>39623.6726150389</v>
      </c>
      <c r="H544" s="155">
        <f t="shared" si="8"/>
        <v>1.1369737576679368</v>
      </c>
      <c r="I544" s="158">
        <v>28345.623210298301</v>
      </c>
      <c r="J544" s="158">
        <v>350.99665353753198</v>
      </c>
      <c r="K544" s="164">
        <v>17.5349490701349</v>
      </c>
    </row>
    <row r="545" spans="1:11">
      <c r="A545" s="392"/>
      <c r="B545" s="395"/>
      <c r="C545" s="156" t="s">
        <v>85</v>
      </c>
      <c r="D545" s="157">
        <v>38316.653579185899</v>
      </c>
      <c r="E545" s="158">
        <v>73665.240450946294</v>
      </c>
      <c r="F545" s="158">
        <v>56360.257229352203</v>
      </c>
      <c r="G545" s="158">
        <v>48074.224326031603</v>
      </c>
      <c r="H545" s="155">
        <f t="shared" si="8"/>
        <v>0.65260391511304772</v>
      </c>
      <c r="I545" s="158">
        <v>18752.7283555168</v>
      </c>
      <c r="J545" s="158">
        <v>83.807764136741596</v>
      </c>
      <c r="K545" s="164">
        <v>1.39431955714668</v>
      </c>
    </row>
    <row r="546" spans="1:11">
      <c r="A546" s="392"/>
      <c r="B546" s="395"/>
      <c r="C546" s="156" t="s">
        <v>86</v>
      </c>
      <c r="D546" s="157">
        <v>2344.5196644617899</v>
      </c>
      <c r="E546" s="158">
        <v>6825.57264318732</v>
      </c>
      <c r="F546" s="158">
        <v>4530.9796969067402</v>
      </c>
      <c r="G546" s="158">
        <v>5428.8050596163903</v>
      </c>
      <c r="H546" s="155">
        <f t="shared" si="8"/>
        <v>0.79536257885042672</v>
      </c>
      <c r="I546" s="158">
        <v>754.38131010005702</v>
      </c>
      <c r="J546" s="158">
        <v>0.50247948493780104</v>
      </c>
      <c r="K546" s="164">
        <v>2.5123974246890102</v>
      </c>
    </row>
    <row r="547" spans="1:11">
      <c r="A547" s="392"/>
      <c r="B547" s="395"/>
      <c r="C547" s="156" t="s">
        <v>87</v>
      </c>
      <c r="D547" s="157">
        <v>19837.200446447499</v>
      </c>
      <c r="E547" s="158">
        <v>15987.0743526725</v>
      </c>
      <c r="F547" s="158">
        <v>15384.627708129599</v>
      </c>
      <c r="G547" s="158">
        <v>18526.5826250967</v>
      </c>
      <c r="H547" s="155">
        <f t="shared" si="8"/>
        <v>1.1588475925239992</v>
      </c>
      <c r="I547" s="158">
        <v>14085.242165613001</v>
      </c>
      <c r="J547" s="158">
        <v>223.869447773883</v>
      </c>
      <c r="K547" s="164">
        <v>11.0765737028891</v>
      </c>
    </row>
    <row r="548" spans="1:11">
      <c r="A548" s="392"/>
      <c r="B548" s="395"/>
      <c r="C548" s="156" t="s">
        <v>88</v>
      </c>
      <c r="D548" s="157">
        <v>3522.37342154416</v>
      </c>
      <c r="E548" s="158">
        <v>2850.5220608794698</v>
      </c>
      <c r="F548" s="158">
        <v>1293.0663959784099</v>
      </c>
      <c r="G548" s="158">
        <v>1420.91981485524</v>
      </c>
      <c r="H548" s="155">
        <f t="shared" si="8"/>
        <v>0.49847704543526478</v>
      </c>
      <c r="I548" s="158">
        <v>584.263685744844</v>
      </c>
      <c r="J548" s="158">
        <v>1.0917001544960401</v>
      </c>
      <c r="K548" s="167"/>
    </row>
    <row r="549" spans="1:11" s="145" customFormat="1">
      <c r="A549" s="392"/>
      <c r="B549" s="395"/>
      <c r="C549" s="156" t="s">
        <v>63</v>
      </c>
      <c r="D549" s="159">
        <v>189504.605197589</v>
      </c>
      <c r="E549" s="160">
        <v>290200.68737924198</v>
      </c>
      <c r="F549" s="160">
        <v>231358.01692909701</v>
      </c>
      <c r="G549" s="160">
        <v>278807.81757645501</v>
      </c>
      <c r="H549" s="161">
        <f t="shared" si="8"/>
        <v>0.96074141000259428</v>
      </c>
      <c r="I549" s="160">
        <v>171307.02608386401</v>
      </c>
      <c r="J549" s="160">
        <v>1859.26607664884</v>
      </c>
      <c r="K549" s="165">
        <v>378.14374660385801</v>
      </c>
    </row>
    <row r="550" spans="1:11" ht="33">
      <c r="A550" s="392"/>
      <c r="B550" s="395" t="s">
        <v>67</v>
      </c>
      <c r="C550" s="156" t="s">
        <v>89</v>
      </c>
      <c r="D550" s="157">
        <v>413.43115348971202</v>
      </c>
      <c r="E550" s="158">
        <v>95.878726271790498</v>
      </c>
      <c r="F550" s="158">
        <v>95.878726271790498</v>
      </c>
      <c r="G550" s="158">
        <v>142.77250984444299</v>
      </c>
      <c r="H550" s="155">
        <f t="shared" si="8"/>
        <v>1.4890947699880908</v>
      </c>
      <c r="I550" s="158">
        <v>110.24853062185301</v>
      </c>
      <c r="J550" s="158">
        <v>8.8624511010569105</v>
      </c>
      <c r="K550" s="167"/>
    </row>
    <row r="551" spans="1:11">
      <c r="A551" s="392"/>
      <c r="B551" s="395"/>
      <c r="C551" s="156" t="s">
        <v>90</v>
      </c>
      <c r="D551" s="157">
        <v>412.71271225919702</v>
      </c>
      <c r="E551" s="158">
        <v>94.061844688772297</v>
      </c>
      <c r="F551" s="158">
        <v>94.061844688772297</v>
      </c>
      <c r="G551" s="158">
        <v>104.528326887651</v>
      </c>
      <c r="H551" s="155">
        <f t="shared" si="8"/>
        <v>1.1112723467577077</v>
      </c>
      <c r="I551" s="158">
        <v>76.813034921705295</v>
      </c>
      <c r="J551" s="158">
        <v>5.0383579834812897</v>
      </c>
      <c r="K551" s="164">
        <v>2.1166295505961101</v>
      </c>
    </row>
    <row r="552" spans="1:11">
      <c r="A552" s="392"/>
      <c r="B552" s="395"/>
      <c r="C552" s="156" t="s">
        <v>91</v>
      </c>
      <c r="D552" s="157">
        <v>530.12266508160701</v>
      </c>
      <c r="E552" s="158">
        <v>302.94381170437799</v>
      </c>
      <c r="F552" s="158">
        <v>297.29626701503202</v>
      </c>
      <c r="G552" s="158">
        <v>363.77920473137601</v>
      </c>
      <c r="H552" s="155">
        <f t="shared" si="8"/>
        <v>1.200814113629636</v>
      </c>
      <c r="I552" s="158">
        <v>256.96499273744399</v>
      </c>
      <c r="J552" s="158">
        <v>22.0251257219415</v>
      </c>
      <c r="K552" s="167"/>
    </row>
    <row r="553" spans="1:11">
      <c r="A553" s="392"/>
      <c r="B553" s="395"/>
      <c r="C553" s="156" t="s">
        <v>93</v>
      </c>
      <c r="D553" s="157">
        <v>382.12886490904498</v>
      </c>
      <c r="E553" s="158">
        <v>190.60331916233099</v>
      </c>
      <c r="F553" s="158">
        <v>190.60331916233099</v>
      </c>
      <c r="G553" s="158">
        <v>192.91374239991501</v>
      </c>
      <c r="H553" s="155">
        <f t="shared" si="8"/>
        <v>1.0121216317099719</v>
      </c>
      <c r="I553" s="158">
        <v>177.21235072429499</v>
      </c>
      <c r="J553" s="158">
        <v>20.819883454376299</v>
      </c>
      <c r="K553" s="164">
        <v>3.5038827494482399</v>
      </c>
    </row>
    <row r="554" spans="1:11">
      <c r="A554" s="392"/>
      <c r="B554" s="395"/>
      <c r="C554" s="156" t="s">
        <v>94</v>
      </c>
      <c r="D554" s="157">
        <v>5422.0955736873502</v>
      </c>
      <c r="E554" s="158">
        <v>5333.8275784672496</v>
      </c>
      <c r="F554" s="158">
        <v>4664.1695564261099</v>
      </c>
      <c r="G554" s="158">
        <v>5619.7006303795997</v>
      </c>
      <c r="H554" s="155">
        <f t="shared" si="8"/>
        <v>1.0535962304193005</v>
      </c>
      <c r="I554" s="158">
        <v>2850.1853496167801</v>
      </c>
      <c r="J554" s="158">
        <v>62.840249957740902</v>
      </c>
      <c r="K554" s="164">
        <v>40.6865116568449</v>
      </c>
    </row>
    <row r="555" spans="1:11">
      <c r="A555" s="392"/>
      <c r="B555" s="395"/>
      <c r="C555" s="156" t="s">
        <v>95</v>
      </c>
      <c r="D555" s="157">
        <v>5643.9903066882898</v>
      </c>
      <c r="E555" s="158">
        <v>4780.7324992082204</v>
      </c>
      <c r="F555" s="158">
        <v>4780.7324992082204</v>
      </c>
      <c r="G555" s="158">
        <v>5727.8884944000101</v>
      </c>
      <c r="H555" s="155">
        <f t="shared" si="8"/>
        <v>1.1981194294699937</v>
      </c>
      <c r="I555" s="158">
        <v>2481.1277205229599</v>
      </c>
      <c r="J555" s="158">
        <v>152.62983728333401</v>
      </c>
      <c r="K555" s="164">
        <v>5.5633831654291201</v>
      </c>
    </row>
    <row r="556" spans="1:11">
      <c r="A556" s="392"/>
      <c r="B556" s="395"/>
      <c r="C556" s="156" t="s">
        <v>96</v>
      </c>
      <c r="D556" s="157">
        <v>7452.8050682092999</v>
      </c>
      <c r="E556" s="158">
        <v>7564.49796816444</v>
      </c>
      <c r="F556" s="158">
        <v>7446.3972461740796</v>
      </c>
      <c r="G556" s="158">
        <v>11653.748388988301</v>
      </c>
      <c r="H556" s="155">
        <f t="shared" si="8"/>
        <v>1.5405845091153003</v>
      </c>
      <c r="I556" s="158">
        <v>8734.5910266036899</v>
      </c>
      <c r="J556" s="158">
        <v>34.087732106401901</v>
      </c>
      <c r="K556" s="164">
        <v>29.964239277504898</v>
      </c>
    </row>
    <row r="557" spans="1:11">
      <c r="A557" s="392"/>
      <c r="B557" s="395"/>
      <c r="C557" s="156" t="s">
        <v>97</v>
      </c>
      <c r="D557" s="157">
        <v>546.11994323746399</v>
      </c>
      <c r="E557" s="158">
        <v>235.12896565654299</v>
      </c>
      <c r="F557" s="158">
        <v>235.12896565654299</v>
      </c>
      <c r="G557" s="158">
        <v>178.087356576356</v>
      </c>
      <c r="H557" s="155">
        <f t="shared" si="8"/>
        <v>0.75740288347328222</v>
      </c>
      <c r="I557" s="158">
        <v>155.346671374674</v>
      </c>
      <c r="J557" s="158">
        <v>94.397576049723</v>
      </c>
      <c r="K557" s="167"/>
    </row>
    <row r="558" spans="1:11">
      <c r="A558" s="392"/>
      <c r="B558" s="395"/>
      <c r="C558" s="156" t="s">
        <v>98</v>
      </c>
      <c r="D558" s="157">
        <v>1822.8942935765399</v>
      </c>
      <c r="E558" s="158">
        <v>680.39126750804598</v>
      </c>
      <c r="F558" s="158">
        <v>674.58279071211598</v>
      </c>
      <c r="G558" s="158">
        <v>1004.74914742952</v>
      </c>
      <c r="H558" s="155">
        <f t="shared" si="8"/>
        <v>1.4767225792145229</v>
      </c>
      <c r="I558" s="158">
        <v>453.83510822909301</v>
      </c>
      <c r="J558" s="158">
        <v>2.3233907183720799</v>
      </c>
      <c r="K558" s="167"/>
    </row>
    <row r="559" spans="1:11" s="145" customFormat="1">
      <c r="A559" s="392"/>
      <c r="B559" s="395"/>
      <c r="C559" s="156" t="s">
        <v>63</v>
      </c>
      <c r="D559" s="159">
        <v>22626.300581138501</v>
      </c>
      <c r="E559" s="160">
        <v>19278.0659808317</v>
      </c>
      <c r="F559" s="160">
        <v>18478.851215315</v>
      </c>
      <c r="G559" s="160">
        <v>24988.167801637199</v>
      </c>
      <c r="H559" s="161">
        <f t="shared" si="8"/>
        <v>1.2961968190420703</v>
      </c>
      <c r="I559" s="160">
        <v>15296.324785352501</v>
      </c>
      <c r="J559" s="160">
        <v>403.02460437642799</v>
      </c>
      <c r="K559" s="165">
        <v>81.834646399823299</v>
      </c>
    </row>
    <row r="560" spans="1:11">
      <c r="A560" s="392"/>
      <c r="B560" s="395" t="s">
        <v>68</v>
      </c>
      <c r="C560" s="156" t="s">
        <v>99</v>
      </c>
      <c r="D560" s="157">
        <v>15618.515443583899</v>
      </c>
      <c r="E560" s="158">
        <v>12040.0866811493</v>
      </c>
      <c r="F560" s="158">
        <v>10605.089624063499</v>
      </c>
      <c r="G560" s="158">
        <v>9225.9138749290905</v>
      </c>
      <c r="H560" s="155">
        <f t="shared" si="8"/>
        <v>0.76626639984027267</v>
      </c>
      <c r="I560" s="158">
        <v>942.435685737271</v>
      </c>
      <c r="J560" s="158">
        <v>15.264932551781801</v>
      </c>
      <c r="K560" s="164">
        <v>15.264932551781801</v>
      </c>
    </row>
    <row r="561" spans="1:11">
      <c r="A561" s="392"/>
      <c r="B561" s="395"/>
      <c r="C561" s="156" t="s">
        <v>100</v>
      </c>
      <c r="D561" s="157">
        <v>3708.2499752613298</v>
      </c>
      <c r="E561" s="158">
        <v>2039.6334422458301</v>
      </c>
      <c r="F561" s="158">
        <v>2039.6334422458301</v>
      </c>
      <c r="G561" s="158">
        <v>2055.11653000462</v>
      </c>
      <c r="H561" s="155">
        <f t="shared" si="8"/>
        <v>1.0075911129118091</v>
      </c>
      <c r="I561" s="158">
        <v>909.92715552585605</v>
      </c>
      <c r="J561" s="166"/>
      <c r="K561" s="167"/>
    </row>
    <row r="562" spans="1:11">
      <c r="A562" s="392"/>
      <c r="B562" s="395"/>
      <c r="C562" s="156" t="s">
        <v>101</v>
      </c>
      <c r="D562" s="157">
        <v>13696.2003683399</v>
      </c>
      <c r="E562" s="158">
        <v>8972.8617760871402</v>
      </c>
      <c r="F562" s="158">
        <v>8711.8539629487004</v>
      </c>
      <c r="G562" s="158">
        <v>8422.1873047188601</v>
      </c>
      <c r="H562" s="155">
        <f t="shared" si="8"/>
        <v>0.93862889175047381</v>
      </c>
      <c r="I562" s="158">
        <v>1956.7419546178901</v>
      </c>
      <c r="J562" s="166"/>
      <c r="K562" s="164">
        <v>1.54179401737376E-2</v>
      </c>
    </row>
    <row r="563" spans="1:11">
      <c r="A563" s="392"/>
      <c r="B563" s="395"/>
      <c r="C563" s="156" t="s">
        <v>102</v>
      </c>
      <c r="D563" s="157">
        <v>32507.570533033799</v>
      </c>
      <c r="E563" s="158">
        <v>30486.8526190501</v>
      </c>
      <c r="F563" s="158">
        <v>29833.317617305798</v>
      </c>
      <c r="G563" s="158">
        <v>26562.760468730601</v>
      </c>
      <c r="H563" s="155">
        <f t="shared" si="8"/>
        <v>0.87128575719661272</v>
      </c>
      <c r="I563" s="158">
        <v>13999.989379583199</v>
      </c>
      <c r="J563" s="166"/>
      <c r="K563" s="167"/>
    </row>
    <row r="564" spans="1:11">
      <c r="A564" s="392"/>
      <c r="B564" s="395"/>
      <c r="C564" s="156" t="s">
        <v>103</v>
      </c>
      <c r="D564" s="157">
        <v>27335.5830837699</v>
      </c>
      <c r="E564" s="158">
        <v>19352.177855752801</v>
      </c>
      <c r="F564" s="158">
        <v>19016.808799545699</v>
      </c>
      <c r="G564" s="158">
        <v>15663.0180668762</v>
      </c>
      <c r="H564" s="155">
        <f t="shared" si="8"/>
        <v>0.80936720319672295</v>
      </c>
      <c r="I564" s="158">
        <v>6642.9853053003699</v>
      </c>
      <c r="J564" s="158">
        <v>13.4117302594912</v>
      </c>
      <c r="K564" s="164">
        <v>7.5345846740953899</v>
      </c>
    </row>
    <row r="565" spans="1:11">
      <c r="A565" s="392"/>
      <c r="B565" s="395"/>
      <c r="C565" s="156" t="s">
        <v>104</v>
      </c>
      <c r="D565" s="157">
        <v>25788.368219999898</v>
      </c>
      <c r="E565" s="158">
        <v>25925.364234690202</v>
      </c>
      <c r="F565" s="158">
        <v>23050.2340874785</v>
      </c>
      <c r="G565" s="158">
        <v>18011.283257706102</v>
      </c>
      <c r="H565" s="155">
        <f t="shared" si="8"/>
        <v>0.69473597727146186</v>
      </c>
      <c r="I565" s="158">
        <v>8596.2550586055004</v>
      </c>
      <c r="J565" s="158">
        <v>5.6408776516046801</v>
      </c>
      <c r="K565" s="167"/>
    </row>
    <row r="566" spans="1:11">
      <c r="A566" s="392"/>
      <c r="B566" s="395"/>
      <c r="C566" s="156" t="s">
        <v>105</v>
      </c>
      <c r="D566" s="157">
        <v>32857.7363864543</v>
      </c>
      <c r="E566" s="158">
        <v>30486.129541293602</v>
      </c>
      <c r="F566" s="158">
        <v>26723.839214322299</v>
      </c>
      <c r="G566" s="158">
        <v>24511.867468786699</v>
      </c>
      <c r="H566" s="155">
        <f t="shared" si="8"/>
        <v>0.80403343545415507</v>
      </c>
      <c r="I566" s="158">
        <v>8393.9279458746296</v>
      </c>
      <c r="J566" s="158">
        <v>20.880748368443601</v>
      </c>
      <c r="K566" s="167"/>
    </row>
    <row r="567" spans="1:11">
      <c r="A567" s="392"/>
      <c r="B567" s="395"/>
      <c r="C567" s="156" t="s">
        <v>106</v>
      </c>
      <c r="D567" s="157">
        <v>19099.337837544001</v>
      </c>
      <c r="E567" s="158">
        <v>15359.994506798699</v>
      </c>
      <c r="F567" s="158">
        <v>12730.736925769401</v>
      </c>
      <c r="G567" s="158">
        <v>7672.3885801187898</v>
      </c>
      <c r="H567" s="155">
        <f t="shared" si="8"/>
        <v>0.49950464348947571</v>
      </c>
      <c r="I567" s="158">
        <v>2879.73252665467</v>
      </c>
      <c r="J567" s="158">
        <v>14.119499120363299</v>
      </c>
      <c r="K567" s="167"/>
    </row>
    <row r="568" spans="1:11">
      <c r="A568" s="392"/>
      <c r="B568" s="395"/>
      <c r="C568" s="156" t="s">
        <v>107</v>
      </c>
      <c r="D568" s="157">
        <v>24808.463151396601</v>
      </c>
      <c r="E568" s="158">
        <v>15347.839422312099</v>
      </c>
      <c r="F568" s="158">
        <v>12757.8557636894</v>
      </c>
      <c r="G568" s="158">
        <v>15077.611689419</v>
      </c>
      <c r="H568" s="155">
        <f t="shared" si="8"/>
        <v>0.98239310918902023</v>
      </c>
      <c r="I568" s="158">
        <v>4396.0680202037302</v>
      </c>
      <c r="J568" s="158">
        <v>7.24871227686591</v>
      </c>
      <c r="K568" s="164">
        <v>7.24871227686591</v>
      </c>
    </row>
    <row r="569" spans="1:11">
      <c r="A569" s="392"/>
      <c r="B569" s="395"/>
      <c r="C569" s="156" t="s">
        <v>108</v>
      </c>
      <c r="D569" s="157">
        <v>14974.8018007829</v>
      </c>
      <c r="E569" s="158">
        <v>11825.7047640357</v>
      </c>
      <c r="F569" s="158">
        <v>10077.0222114723</v>
      </c>
      <c r="G569" s="158">
        <v>12551.026051577701</v>
      </c>
      <c r="H569" s="155">
        <f t="shared" si="8"/>
        <v>1.0613342969416797</v>
      </c>
      <c r="I569" s="158">
        <v>4501.7609467634602</v>
      </c>
      <c r="J569" s="158">
        <v>16.769413718009499</v>
      </c>
      <c r="K569" s="167"/>
    </row>
    <row r="570" spans="1:11">
      <c r="A570" s="392"/>
      <c r="B570" s="395"/>
      <c r="C570" s="156" t="s">
        <v>109</v>
      </c>
      <c r="D570" s="157">
        <v>15612.066455484101</v>
      </c>
      <c r="E570" s="158">
        <v>16949.448718426702</v>
      </c>
      <c r="F570" s="158">
        <v>16709.195591100801</v>
      </c>
      <c r="G570" s="158">
        <v>14264.2127647699</v>
      </c>
      <c r="H570" s="155">
        <f t="shared" si="8"/>
        <v>0.8415738471341826</v>
      </c>
      <c r="I570" s="158">
        <v>9057.8874524215807</v>
      </c>
      <c r="J570" s="158">
        <v>0.48278063269683802</v>
      </c>
      <c r="K570" s="167"/>
    </row>
    <row r="571" spans="1:11">
      <c r="A571" s="392"/>
      <c r="B571" s="395"/>
      <c r="C571" s="156" t="s">
        <v>110</v>
      </c>
      <c r="D571" s="157">
        <v>11320.4777226159</v>
      </c>
      <c r="E571" s="158">
        <v>6268.3044248094602</v>
      </c>
      <c r="F571" s="158">
        <v>5937.7768069683398</v>
      </c>
      <c r="G571" s="158">
        <v>6179.9829451496898</v>
      </c>
      <c r="H571" s="155">
        <f t="shared" si="8"/>
        <v>0.98590982924980464</v>
      </c>
      <c r="I571" s="158">
        <v>1872.39891639651</v>
      </c>
      <c r="J571" s="166"/>
      <c r="K571" s="167"/>
    </row>
    <row r="572" spans="1:11">
      <c r="A572" s="392"/>
      <c r="B572" s="395"/>
      <c r="C572" s="156" t="s">
        <v>111</v>
      </c>
      <c r="D572" s="157">
        <v>7662.1800062970697</v>
      </c>
      <c r="E572" s="158">
        <v>5600.2059054494002</v>
      </c>
      <c r="F572" s="158">
        <v>5499.9384377973702</v>
      </c>
      <c r="G572" s="158">
        <v>5396.3600451524198</v>
      </c>
      <c r="H572" s="155">
        <f t="shared" si="8"/>
        <v>0.96360029189308494</v>
      </c>
      <c r="I572" s="158">
        <v>1543.27485356278</v>
      </c>
      <c r="J572" s="158">
        <v>3.1599844719918702</v>
      </c>
      <c r="K572" s="167"/>
    </row>
    <row r="573" spans="1:11">
      <c r="A573" s="392"/>
      <c r="B573" s="395"/>
      <c r="C573" s="156" t="s">
        <v>112</v>
      </c>
      <c r="D573" s="157">
        <v>24301.056768742099</v>
      </c>
      <c r="E573" s="158">
        <v>20238.874298973999</v>
      </c>
      <c r="F573" s="158">
        <v>16214.6902334224</v>
      </c>
      <c r="G573" s="158">
        <v>16441.455882951799</v>
      </c>
      <c r="H573" s="155">
        <f t="shared" si="8"/>
        <v>0.81237007750896961</v>
      </c>
      <c r="I573" s="158">
        <v>4820.6501847709997</v>
      </c>
      <c r="J573" s="166"/>
      <c r="K573" s="167"/>
    </row>
    <row r="574" spans="1:11">
      <c r="A574" s="392"/>
      <c r="B574" s="395"/>
      <c r="C574" s="156" t="s">
        <v>113</v>
      </c>
      <c r="D574" s="157">
        <v>9409.7412171729102</v>
      </c>
      <c r="E574" s="158">
        <v>7049.2180891835797</v>
      </c>
      <c r="F574" s="158">
        <v>6920.4848924208</v>
      </c>
      <c r="G574" s="158">
        <v>8101.7484203737204</v>
      </c>
      <c r="H574" s="155">
        <f t="shared" si="8"/>
        <v>1.1493116424933933</v>
      </c>
      <c r="I574" s="158">
        <v>3528.8507328011701</v>
      </c>
      <c r="J574" s="158">
        <v>1.82505822328964</v>
      </c>
      <c r="K574" s="167"/>
    </row>
    <row r="575" spans="1:11" s="145" customFormat="1">
      <c r="A575" s="392"/>
      <c r="B575" s="395"/>
      <c r="C575" s="156" t="s">
        <v>63</v>
      </c>
      <c r="D575" s="159">
        <v>278700.34897047799</v>
      </c>
      <c r="E575" s="160">
        <v>227942.696280259</v>
      </c>
      <c r="F575" s="160">
        <v>206828.477610551</v>
      </c>
      <c r="G575" s="160">
        <v>190136.933351265</v>
      </c>
      <c r="H575" s="161">
        <f t="shared" si="8"/>
        <v>0.83414356526470479</v>
      </c>
      <c r="I575" s="160">
        <v>74042.886118819297</v>
      </c>
      <c r="J575" s="160">
        <v>98.803737274538307</v>
      </c>
      <c r="K575" s="165">
        <v>30.063647442916899</v>
      </c>
    </row>
    <row r="576" spans="1:11">
      <c r="A576" s="392"/>
      <c r="B576" s="395" t="s">
        <v>69</v>
      </c>
      <c r="C576" s="156" t="s">
        <v>115</v>
      </c>
      <c r="D576" s="157">
        <v>655.885229045492</v>
      </c>
      <c r="E576" s="158">
        <v>173.73462960594901</v>
      </c>
      <c r="F576" s="158">
        <v>173.73462960594901</v>
      </c>
      <c r="G576" s="158">
        <v>211.05206611709099</v>
      </c>
      <c r="H576" s="155">
        <f t="shared" si="8"/>
        <v>1.2147956144136745</v>
      </c>
      <c r="I576" s="158">
        <v>169.16579948345</v>
      </c>
      <c r="J576" s="158">
        <v>3.3192507853219002</v>
      </c>
      <c r="K576" s="164">
        <v>0.55443370905900002</v>
      </c>
    </row>
    <row r="577" spans="1:11" ht="33">
      <c r="A577" s="392"/>
      <c r="B577" s="395"/>
      <c r="C577" s="156" t="s">
        <v>116</v>
      </c>
      <c r="D577" s="157">
        <v>76.626175326641203</v>
      </c>
      <c r="E577" s="158">
        <v>17.547863530872402</v>
      </c>
      <c r="F577" s="158">
        <v>17.547863530872402</v>
      </c>
      <c r="G577" s="158">
        <v>12.5269228841881</v>
      </c>
      <c r="H577" s="155">
        <f t="shared" si="8"/>
        <v>0.7138716837037834</v>
      </c>
      <c r="I577" s="158">
        <v>8.7630451521434605</v>
      </c>
      <c r="J577" s="166"/>
      <c r="K577" s="167"/>
    </row>
    <row r="578" spans="1:11">
      <c r="A578" s="392"/>
      <c r="B578" s="395"/>
      <c r="C578" s="156" t="s">
        <v>117</v>
      </c>
      <c r="D578" s="157">
        <v>28.1715627414099</v>
      </c>
      <c r="E578" s="158">
        <v>3.5214453426762402</v>
      </c>
      <c r="F578" s="158">
        <v>3.5214453426762402</v>
      </c>
      <c r="G578" s="158">
        <v>0.73950352196200997</v>
      </c>
      <c r="H578" s="155">
        <f t="shared" si="8"/>
        <v>0.20999999999999985</v>
      </c>
      <c r="I578" s="158">
        <v>0</v>
      </c>
      <c r="J578" s="166"/>
      <c r="K578" s="167"/>
    </row>
    <row r="579" spans="1:11">
      <c r="A579" s="392"/>
      <c r="B579" s="395"/>
      <c r="C579" s="156" t="s">
        <v>118</v>
      </c>
      <c r="D579" s="157">
        <v>2945.5790855260798</v>
      </c>
      <c r="E579" s="158">
        <v>803.07049692796397</v>
      </c>
      <c r="F579" s="158">
        <v>803.07049692796397</v>
      </c>
      <c r="G579" s="158">
        <v>660.73876582545802</v>
      </c>
      <c r="H579" s="155">
        <f t="shared" si="8"/>
        <v>0.82276558328692628</v>
      </c>
      <c r="I579" s="158">
        <v>296.89404892376803</v>
      </c>
      <c r="J579" s="158">
        <v>21.433641028645798</v>
      </c>
      <c r="K579" s="167"/>
    </row>
    <row r="580" spans="1:11">
      <c r="A580" s="392"/>
      <c r="B580" s="395"/>
      <c r="C580" s="156" t="s">
        <v>120</v>
      </c>
      <c r="D580" s="157">
        <v>2459.3626874452798</v>
      </c>
      <c r="E580" s="158">
        <v>553.28583543390596</v>
      </c>
      <c r="F580" s="158">
        <v>533.46076445803703</v>
      </c>
      <c r="G580" s="158">
        <v>527.89088273988602</v>
      </c>
      <c r="H580" s="155">
        <f t="shared" ref="H580:H643" si="9">IFERROR(G580/E580,"")</f>
        <v>0.95410156727741935</v>
      </c>
      <c r="I580" s="158">
        <v>341.30293294761202</v>
      </c>
      <c r="J580" s="158">
        <v>47.201947460915598</v>
      </c>
      <c r="K580" s="164">
        <v>37.386932867074499</v>
      </c>
    </row>
    <row r="581" spans="1:11">
      <c r="A581" s="392"/>
      <c r="B581" s="395"/>
      <c r="C581" s="156" t="s">
        <v>121</v>
      </c>
      <c r="D581" s="157">
        <v>1037.62386768594</v>
      </c>
      <c r="E581" s="158">
        <v>389.88380291384698</v>
      </c>
      <c r="F581" s="158">
        <v>389.64016192649302</v>
      </c>
      <c r="G581" s="158">
        <v>446.115081013929</v>
      </c>
      <c r="H581" s="155">
        <f t="shared" si="9"/>
        <v>1.1442257351545007</v>
      </c>
      <c r="I581" s="158">
        <v>367.06226472092499</v>
      </c>
      <c r="J581" s="158">
        <v>5.0973264355212597</v>
      </c>
      <c r="K581" s="167"/>
    </row>
    <row r="582" spans="1:11" ht="33">
      <c r="A582" s="392"/>
      <c r="B582" s="395"/>
      <c r="C582" s="156" t="s">
        <v>122</v>
      </c>
      <c r="D582" s="157">
        <v>537.20243393974499</v>
      </c>
      <c r="E582" s="158">
        <v>59.641451483826103</v>
      </c>
      <c r="F582" s="158">
        <v>59.641451483826103</v>
      </c>
      <c r="G582" s="158">
        <v>34.776447613139702</v>
      </c>
      <c r="H582" s="155">
        <f t="shared" si="9"/>
        <v>0.58309190584623127</v>
      </c>
      <c r="I582" s="158">
        <v>26.022842651661801</v>
      </c>
      <c r="J582" s="158">
        <v>3.90594669380314</v>
      </c>
      <c r="K582" s="164">
        <v>0.418807989306965</v>
      </c>
    </row>
    <row r="583" spans="1:11">
      <c r="A583" s="392"/>
      <c r="B583" s="395"/>
      <c r="C583" s="156" t="s">
        <v>123</v>
      </c>
      <c r="D583" s="157">
        <v>645.61071853324904</v>
      </c>
      <c r="E583" s="158">
        <v>141.94965618081099</v>
      </c>
      <c r="F583" s="158">
        <v>141.94965618081099</v>
      </c>
      <c r="G583" s="158">
        <v>133.86770772474799</v>
      </c>
      <c r="H583" s="155">
        <f t="shared" si="9"/>
        <v>0.94306468452612191</v>
      </c>
      <c r="I583" s="158">
        <v>95.953522595028602</v>
      </c>
      <c r="J583" s="158">
        <v>11.209174430446</v>
      </c>
      <c r="K583" s="164">
        <v>2.2661119916995802</v>
      </c>
    </row>
    <row r="584" spans="1:11">
      <c r="A584" s="392"/>
      <c r="B584" s="395"/>
      <c r="C584" s="156" t="s">
        <v>124</v>
      </c>
      <c r="D584" s="157">
        <v>537.28427527407598</v>
      </c>
      <c r="E584" s="158">
        <v>154.28430141445199</v>
      </c>
      <c r="F584" s="158">
        <v>154.28430141445199</v>
      </c>
      <c r="G584" s="158">
        <v>135.92700192277701</v>
      </c>
      <c r="H584" s="155">
        <f t="shared" si="9"/>
        <v>0.88101641370263595</v>
      </c>
      <c r="I584" s="158">
        <v>57.294364113906198</v>
      </c>
      <c r="J584" s="158">
        <v>4.01050516463369</v>
      </c>
      <c r="K584" s="164">
        <v>4.9729124513796199</v>
      </c>
    </row>
    <row r="585" spans="1:11">
      <c r="A585" s="392"/>
      <c r="B585" s="395"/>
      <c r="C585" s="156" t="s">
        <v>125</v>
      </c>
      <c r="D585" s="157">
        <v>163.62454758866801</v>
      </c>
      <c r="E585" s="158">
        <v>36.963985696369697</v>
      </c>
      <c r="F585" s="158">
        <v>27.368195664205501</v>
      </c>
      <c r="G585" s="158">
        <v>14.711227107858999</v>
      </c>
      <c r="H585" s="155">
        <f t="shared" si="9"/>
        <v>0.39798811818347329</v>
      </c>
      <c r="I585" s="158">
        <v>14.008998573956999</v>
      </c>
      <c r="J585" s="166"/>
      <c r="K585" s="167"/>
    </row>
    <row r="586" spans="1:11" s="145" customFormat="1">
      <c r="A586" s="392"/>
      <c r="B586" s="395"/>
      <c r="C586" s="156" t="s">
        <v>63</v>
      </c>
      <c r="D586" s="159">
        <v>9086.9705831065803</v>
      </c>
      <c r="E586" s="160">
        <v>2333.8834685306701</v>
      </c>
      <c r="F586" s="160">
        <v>2304.2189665352898</v>
      </c>
      <c r="G586" s="160">
        <v>2178.3456064710399</v>
      </c>
      <c r="H586" s="161">
        <f t="shared" si="9"/>
        <v>0.9333566289162023</v>
      </c>
      <c r="I586" s="160">
        <v>1376.46781916245</v>
      </c>
      <c r="J586" s="160">
        <v>96.177791999287507</v>
      </c>
      <c r="K586" s="165">
        <v>45.599199008519598</v>
      </c>
    </row>
    <row r="587" spans="1:11">
      <c r="A587" s="392"/>
      <c r="B587" s="395" t="s">
        <v>70</v>
      </c>
      <c r="C587" s="156" t="s">
        <v>126</v>
      </c>
      <c r="D587" s="157">
        <v>2053.7709337658998</v>
      </c>
      <c r="E587" s="158">
        <v>1071.3001452190399</v>
      </c>
      <c r="F587" s="158">
        <v>999.82190446732704</v>
      </c>
      <c r="G587" s="158">
        <v>1210.0837847294199</v>
      </c>
      <c r="H587" s="155">
        <f t="shared" si="9"/>
        <v>1.1295469249488472</v>
      </c>
      <c r="I587" s="158">
        <v>587.176440799646</v>
      </c>
      <c r="J587" s="158">
        <v>17.278199819951901</v>
      </c>
      <c r="K587" s="164">
        <v>1.16162578013569</v>
      </c>
    </row>
    <row r="588" spans="1:11">
      <c r="A588" s="392"/>
      <c r="B588" s="395"/>
      <c r="C588" s="156" t="s">
        <v>127</v>
      </c>
      <c r="D588" s="157">
        <v>2699.5027485477899</v>
      </c>
      <c r="E588" s="158">
        <v>3119.5721873036</v>
      </c>
      <c r="F588" s="158">
        <v>2787.2901357382998</v>
      </c>
      <c r="G588" s="158">
        <v>4860.1341607120803</v>
      </c>
      <c r="H588" s="155">
        <f t="shared" si="9"/>
        <v>1.5579489330275553</v>
      </c>
      <c r="I588" s="158">
        <v>2699.51339066734</v>
      </c>
      <c r="J588" s="158">
        <v>91.345674551352502</v>
      </c>
      <c r="K588" s="164">
        <v>0.91424842259954897</v>
      </c>
    </row>
    <row r="589" spans="1:11">
      <c r="A589" s="392"/>
      <c r="B589" s="395"/>
      <c r="C589" s="156" t="s">
        <v>128</v>
      </c>
      <c r="D589" s="157">
        <v>366.66093684491398</v>
      </c>
      <c r="E589" s="158">
        <v>332.38664349450801</v>
      </c>
      <c r="F589" s="158">
        <v>289.69673056079</v>
      </c>
      <c r="G589" s="158">
        <v>436.75168770858801</v>
      </c>
      <c r="H589" s="155">
        <f t="shared" si="9"/>
        <v>1.3139868772007512</v>
      </c>
      <c r="I589" s="158">
        <v>325.94744088438603</v>
      </c>
      <c r="J589" s="158">
        <v>9.2556810521331894</v>
      </c>
      <c r="K589" s="164">
        <v>0.27581698161671497</v>
      </c>
    </row>
    <row r="590" spans="1:11">
      <c r="A590" s="392"/>
      <c r="B590" s="395"/>
      <c r="C590" s="156" t="s">
        <v>129</v>
      </c>
      <c r="D590" s="157">
        <v>48.574781835714397</v>
      </c>
      <c r="E590" s="158">
        <v>98.363933217321701</v>
      </c>
      <c r="F590" s="158">
        <v>39.345573286928698</v>
      </c>
      <c r="G590" s="158">
        <v>119.299664188515</v>
      </c>
      <c r="H590" s="155">
        <f t="shared" si="9"/>
        <v>1.2128395061728434</v>
      </c>
      <c r="I590" s="166"/>
      <c r="J590" s="166"/>
      <c r="K590" s="167"/>
    </row>
    <row r="591" spans="1:11">
      <c r="A591" s="392"/>
      <c r="B591" s="395"/>
      <c r="C591" s="156" t="s">
        <v>70</v>
      </c>
      <c r="D591" s="157">
        <v>11.657640373179399</v>
      </c>
      <c r="E591" s="158">
        <v>15.271508888865</v>
      </c>
      <c r="F591" s="158">
        <v>15.271508888865</v>
      </c>
      <c r="G591" s="158">
        <v>30.062722994355099</v>
      </c>
      <c r="H591" s="155">
        <f t="shared" si="9"/>
        <v>1.9685496183206166</v>
      </c>
      <c r="I591" s="158">
        <v>5.7262329513057297</v>
      </c>
      <c r="J591" s="166"/>
      <c r="K591" s="167"/>
    </row>
    <row r="592" spans="1:11">
      <c r="A592" s="392"/>
      <c r="B592" s="395"/>
      <c r="C592" s="156" t="s">
        <v>130</v>
      </c>
      <c r="D592" s="157">
        <v>218.243130052048</v>
      </c>
      <c r="E592" s="158">
        <v>296.91230274671199</v>
      </c>
      <c r="F592" s="158">
        <v>296.91230274671199</v>
      </c>
      <c r="G592" s="158">
        <v>466.386104828795</v>
      </c>
      <c r="H592" s="155">
        <f t="shared" si="9"/>
        <v>1.5707874025909145</v>
      </c>
      <c r="I592" s="158">
        <v>332.72060515165998</v>
      </c>
      <c r="J592" s="158">
        <v>0.96163064811119003</v>
      </c>
      <c r="K592" s="167"/>
    </row>
    <row r="593" spans="1:11" s="145" customFormat="1">
      <c r="A593" s="392"/>
      <c r="B593" s="395"/>
      <c r="C593" s="156" t="s">
        <v>63</v>
      </c>
      <c r="D593" s="159">
        <v>5398.4101714195504</v>
      </c>
      <c r="E593" s="160">
        <v>4933.8067208700504</v>
      </c>
      <c r="F593" s="160">
        <v>4428.3381556889199</v>
      </c>
      <c r="G593" s="160">
        <v>7122.7181251617603</v>
      </c>
      <c r="H593" s="161">
        <f t="shared" si="9"/>
        <v>1.4436556857877292</v>
      </c>
      <c r="I593" s="160">
        <v>3951.0841104543301</v>
      </c>
      <c r="J593" s="160">
        <v>118.841186071549</v>
      </c>
      <c r="K593" s="165">
        <v>2.3516911843519601</v>
      </c>
    </row>
    <row r="594" spans="1:11">
      <c r="A594" s="392"/>
      <c r="B594" s="395" t="s">
        <v>71</v>
      </c>
      <c r="C594" s="156" t="s">
        <v>131</v>
      </c>
      <c r="D594" s="157">
        <v>2331.7433219094401</v>
      </c>
      <c r="E594" s="158">
        <v>867.505225667535</v>
      </c>
      <c r="F594" s="158">
        <v>867.505225667535</v>
      </c>
      <c r="G594" s="158">
        <v>1114.5462050797801</v>
      </c>
      <c r="H594" s="155">
        <f t="shared" si="9"/>
        <v>1.284771747884458</v>
      </c>
      <c r="I594" s="158">
        <v>492.02527292590798</v>
      </c>
      <c r="J594" s="158">
        <v>19.953157724553801</v>
      </c>
      <c r="K594" s="167"/>
    </row>
    <row r="595" spans="1:11">
      <c r="A595" s="392"/>
      <c r="B595" s="395"/>
      <c r="C595" s="156" t="s">
        <v>132</v>
      </c>
      <c r="D595" s="157">
        <v>727.65980046486504</v>
      </c>
      <c r="E595" s="158">
        <v>226.114570250263</v>
      </c>
      <c r="F595" s="158">
        <v>225.00344054855199</v>
      </c>
      <c r="G595" s="158">
        <v>115.06787214699</v>
      </c>
      <c r="H595" s="155">
        <f t="shared" si="9"/>
        <v>0.50889189502309906</v>
      </c>
      <c r="I595" s="158">
        <v>54.399970813726902</v>
      </c>
      <c r="J595" s="158">
        <v>5.2086682483779096</v>
      </c>
      <c r="K595" s="164">
        <v>0.73349871964331903</v>
      </c>
    </row>
    <row r="596" spans="1:11">
      <c r="A596" s="392"/>
      <c r="B596" s="395"/>
      <c r="C596" s="156" t="s">
        <v>133</v>
      </c>
      <c r="D596" s="157">
        <v>2039.1121656452101</v>
      </c>
      <c r="E596" s="158">
        <v>1332.72750554815</v>
      </c>
      <c r="F596" s="158">
        <v>1205.3893343008999</v>
      </c>
      <c r="G596" s="158">
        <v>1755.9690887678701</v>
      </c>
      <c r="H596" s="155">
        <f t="shared" si="9"/>
        <v>1.3175754844540715</v>
      </c>
      <c r="I596" s="158">
        <v>700.94296154193603</v>
      </c>
      <c r="J596" s="158">
        <v>1.02578160306332</v>
      </c>
      <c r="K596" s="164">
        <v>0.42053108286331797</v>
      </c>
    </row>
    <row r="597" spans="1:11" ht="33">
      <c r="A597" s="392"/>
      <c r="B597" s="395"/>
      <c r="C597" s="156" t="s">
        <v>134</v>
      </c>
      <c r="D597" s="157">
        <v>2451.6095767546499</v>
      </c>
      <c r="E597" s="158">
        <v>2318.1661447654901</v>
      </c>
      <c r="F597" s="158">
        <v>1939.5047819314</v>
      </c>
      <c r="G597" s="158">
        <v>1306.83219797016</v>
      </c>
      <c r="H597" s="155">
        <f t="shared" si="9"/>
        <v>0.56373534783994594</v>
      </c>
      <c r="I597" s="158">
        <v>827.42043926976805</v>
      </c>
      <c r="J597" s="158">
        <v>29.567725804175499</v>
      </c>
      <c r="K597" s="164">
        <v>1.5022354365245201</v>
      </c>
    </row>
    <row r="598" spans="1:11">
      <c r="A598" s="392"/>
      <c r="B598" s="395"/>
      <c r="C598" s="156" t="s">
        <v>135</v>
      </c>
      <c r="D598" s="157">
        <v>2203.68094359525</v>
      </c>
      <c r="E598" s="158">
        <v>724.49274022995405</v>
      </c>
      <c r="F598" s="158">
        <v>722.12343739074902</v>
      </c>
      <c r="G598" s="158">
        <v>837.90374875734005</v>
      </c>
      <c r="H598" s="155">
        <f t="shared" si="9"/>
        <v>1.1565385023615133</v>
      </c>
      <c r="I598" s="158">
        <v>384.61605973642497</v>
      </c>
      <c r="J598" s="158">
        <v>10.515942183420799</v>
      </c>
      <c r="K598" s="164">
        <v>5.98201064828163</v>
      </c>
    </row>
    <row r="599" spans="1:11">
      <c r="A599" s="392"/>
      <c r="B599" s="395"/>
      <c r="C599" s="156" t="s">
        <v>136</v>
      </c>
      <c r="D599" s="157">
        <v>4498.2155796713796</v>
      </c>
      <c r="E599" s="158">
        <v>2098.3230886257302</v>
      </c>
      <c r="F599" s="158">
        <v>1871.50195785901</v>
      </c>
      <c r="G599" s="158">
        <v>1597.263294864</v>
      </c>
      <c r="H599" s="155">
        <f t="shared" si="9"/>
        <v>0.76120941694927791</v>
      </c>
      <c r="I599" s="158">
        <v>936.76410978052604</v>
      </c>
      <c r="J599" s="158">
        <v>34.999902728616703</v>
      </c>
      <c r="K599" s="164">
        <v>13.324010180205001</v>
      </c>
    </row>
    <row r="600" spans="1:11">
      <c r="A600" s="392"/>
      <c r="B600" s="395"/>
      <c r="C600" s="156" t="s">
        <v>137</v>
      </c>
      <c r="D600" s="157">
        <v>2410.5566625476699</v>
      </c>
      <c r="E600" s="158">
        <v>757.43604751375597</v>
      </c>
      <c r="F600" s="158">
        <v>729.46182491940306</v>
      </c>
      <c r="G600" s="158">
        <v>655.14151831215997</v>
      </c>
      <c r="H600" s="155">
        <f t="shared" si="9"/>
        <v>0.86494631522044352</v>
      </c>
      <c r="I600" s="158">
        <v>191.16833297162501</v>
      </c>
      <c r="J600" s="158">
        <v>2.7723383815273199</v>
      </c>
      <c r="K600" s="164">
        <v>2.7723383815273199</v>
      </c>
    </row>
    <row r="601" spans="1:11">
      <c r="A601" s="392"/>
      <c r="B601" s="395"/>
      <c r="C601" s="156" t="s">
        <v>205</v>
      </c>
      <c r="D601" s="157">
        <v>1141.90931538156</v>
      </c>
      <c r="E601" s="158">
        <v>378.93428598738802</v>
      </c>
      <c r="F601" s="158">
        <v>378.93428598738802</v>
      </c>
      <c r="G601" s="158">
        <v>416.15148437238702</v>
      </c>
      <c r="H601" s="155">
        <f t="shared" si="9"/>
        <v>1.0982154419941765</v>
      </c>
      <c r="I601" s="158">
        <v>116.40087555459</v>
      </c>
      <c r="J601" s="158">
        <v>5.9663748392707303</v>
      </c>
      <c r="K601" s="164">
        <v>5.9663748392707303</v>
      </c>
    </row>
    <row r="602" spans="1:11" s="145" customFormat="1">
      <c r="A602" s="392"/>
      <c r="B602" s="395"/>
      <c r="C602" s="156" t="s">
        <v>63</v>
      </c>
      <c r="D602" s="159">
        <v>17804.487365969999</v>
      </c>
      <c r="E602" s="160">
        <v>8703.6996085882693</v>
      </c>
      <c r="F602" s="160">
        <v>7939.4242886049396</v>
      </c>
      <c r="G602" s="160">
        <v>7798.8754102706898</v>
      </c>
      <c r="H602" s="161">
        <f t="shared" si="9"/>
        <v>0.89604142617413463</v>
      </c>
      <c r="I602" s="160">
        <v>3703.7380225945099</v>
      </c>
      <c r="J602" s="160">
        <v>110.009891513006</v>
      </c>
      <c r="K602" s="165">
        <v>30.700999288315799</v>
      </c>
    </row>
    <row r="603" spans="1:11">
      <c r="A603" s="392"/>
      <c r="B603" s="395" t="s">
        <v>202</v>
      </c>
      <c r="C603" s="156" t="s">
        <v>139</v>
      </c>
      <c r="D603" s="157">
        <v>182.48341141381201</v>
      </c>
      <c r="E603" s="158">
        <v>45.620852853453101</v>
      </c>
      <c r="F603" s="158">
        <v>45.620852853453101</v>
      </c>
      <c r="G603" s="158">
        <v>53.781511011878798</v>
      </c>
      <c r="H603" s="155">
        <f t="shared" si="9"/>
        <v>1.1788800000000001</v>
      </c>
      <c r="I603" s="158">
        <v>26.890755505939399</v>
      </c>
      <c r="J603" s="166"/>
      <c r="K603" s="167"/>
    </row>
    <row r="604" spans="1:11">
      <c r="A604" s="392"/>
      <c r="B604" s="395"/>
      <c r="C604" s="156" t="s">
        <v>140</v>
      </c>
      <c r="D604" s="157">
        <v>69.695632618371604</v>
      </c>
      <c r="E604" s="158">
        <v>8.7119540772964505</v>
      </c>
      <c r="F604" s="158">
        <v>4.3559770386482199</v>
      </c>
      <c r="G604" s="158">
        <v>3.1014556515175302</v>
      </c>
      <c r="H604" s="155">
        <f t="shared" si="9"/>
        <v>0.35599999999999932</v>
      </c>
      <c r="I604" s="158">
        <v>0</v>
      </c>
      <c r="J604" s="158">
        <v>6.9695632618371597E-2</v>
      </c>
      <c r="K604" s="167"/>
    </row>
    <row r="605" spans="1:11">
      <c r="A605" s="392"/>
      <c r="B605" s="395"/>
      <c r="C605" s="156" t="s">
        <v>141</v>
      </c>
      <c r="D605" s="157">
        <v>19933.856636076998</v>
      </c>
      <c r="E605" s="158">
        <v>10410.6192312559</v>
      </c>
      <c r="F605" s="158">
        <v>10284.893882479601</v>
      </c>
      <c r="G605" s="158">
        <v>10027.542403690501</v>
      </c>
      <c r="H605" s="155">
        <f t="shared" si="9"/>
        <v>0.96320326206770834</v>
      </c>
      <c r="I605" s="158">
        <v>3105.7805512580499</v>
      </c>
      <c r="J605" s="158">
        <v>77.172132673119094</v>
      </c>
      <c r="K605" s="164">
        <v>5.2298198383915402</v>
      </c>
    </row>
    <row r="606" spans="1:11">
      <c r="A606" s="392"/>
      <c r="B606" s="395"/>
      <c r="C606" s="156" t="s">
        <v>142</v>
      </c>
      <c r="D606" s="157">
        <v>5592.5364292342301</v>
      </c>
      <c r="E606" s="158">
        <v>2524.1399761484699</v>
      </c>
      <c r="F606" s="158">
        <v>2515.6144072203301</v>
      </c>
      <c r="G606" s="158">
        <v>1666.95444139187</v>
      </c>
      <c r="H606" s="155">
        <f t="shared" si="9"/>
        <v>0.66040491301731985</v>
      </c>
      <c r="I606" s="158">
        <v>1201.3333014846201</v>
      </c>
      <c r="J606" s="158">
        <v>2.2587671831897098</v>
      </c>
      <c r="K606" s="164">
        <v>0.84506628450240096</v>
      </c>
    </row>
    <row r="607" spans="1:11">
      <c r="A607" s="392"/>
      <c r="B607" s="395"/>
      <c r="C607" s="156" t="s">
        <v>143</v>
      </c>
      <c r="D607" s="157">
        <v>484.70367481814401</v>
      </c>
      <c r="E607" s="158">
        <v>205.15580028294301</v>
      </c>
      <c r="F607" s="158">
        <v>205.15580028294301</v>
      </c>
      <c r="G607" s="158">
        <v>267.54552678279202</v>
      </c>
      <c r="H607" s="155">
        <f t="shared" si="9"/>
        <v>1.3041090060032594</v>
      </c>
      <c r="I607" s="158">
        <v>107.10567918503099</v>
      </c>
      <c r="J607" s="166"/>
      <c r="K607" s="167"/>
    </row>
    <row r="608" spans="1:11">
      <c r="A608" s="392"/>
      <c r="B608" s="395"/>
      <c r="C608" s="156" t="s">
        <v>144</v>
      </c>
      <c r="D608" s="157">
        <v>1228.7414290075401</v>
      </c>
      <c r="E608" s="158">
        <v>295.664511086674</v>
      </c>
      <c r="F608" s="158">
        <v>295.664511086674</v>
      </c>
      <c r="G608" s="158">
        <v>242.336123141267</v>
      </c>
      <c r="H608" s="155">
        <f t="shared" si="9"/>
        <v>0.81963209669836301</v>
      </c>
      <c r="I608" s="158">
        <v>133.38033149867999</v>
      </c>
      <c r="J608" s="166"/>
      <c r="K608" s="167"/>
    </row>
    <row r="609" spans="1:11">
      <c r="A609" s="392"/>
      <c r="B609" s="395"/>
      <c r="C609" s="156" t="s">
        <v>145</v>
      </c>
      <c r="D609" s="157">
        <v>711.35452226894699</v>
      </c>
      <c r="E609" s="158">
        <v>246.55381222009899</v>
      </c>
      <c r="F609" s="158">
        <v>246.55381222009899</v>
      </c>
      <c r="G609" s="158">
        <v>137.759211386495</v>
      </c>
      <c r="H609" s="155">
        <f t="shared" si="9"/>
        <v>0.55873892253394619</v>
      </c>
      <c r="I609" s="158">
        <v>62.964437382909601</v>
      </c>
      <c r="J609" s="158">
        <v>7.0534818873352902</v>
      </c>
      <c r="K609" s="164">
        <v>12.439649123660899</v>
      </c>
    </row>
    <row r="610" spans="1:11">
      <c r="A610" s="392"/>
      <c r="B610" s="395"/>
      <c r="C610" s="156" t="s">
        <v>146</v>
      </c>
      <c r="D610" s="157">
        <v>4430.3726801756102</v>
      </c>
      <c r="E610" s="158">
        <v>1315.3560985635299</v>
      </c>
      <c r="F610" s="158">
        <v>1139.2221978856401</v>
      </c>
      <c r="G610" s="158">
        <v>1170.7745330211301</v>
      </c>
      <c r="H610" s="155">
        <f t="shared" si="9"/>
        <v>0.89008180697204808</v>
      </c>
      <c r="I610" s="158">
        <v>484.97722616957401</v>
      </c>
      <c r="J610" s="158">
        <v>47.8342631687552</v>
      </c>
      <c r="K610" s="164">
        <v>19.015210880603899</v>
      </c>
    </row>
    <row r="611" spans="1:11">
      <c r="A611" s="392"/>
      <c r="B611" s="395"/>
      <c r="C611" s="156" t="s">
        <v>147</v>
      </c>
      <c r="D611" s="157">
        <v>5730.8688436328803</v>
      </c>
      <c r="E611" s="158">
        <v>2729.9926037683799</v>
      </c>
      <c r="F611" s="158">
        <v>2729.9926037683799</v>
      </c>
      <c r="G611" s="158">
        <v>3885.7219111059799</v>
      </c>
      <c r="H611" s="155">
        <f t="shared" si="9"/>
        <v>1.4233452155666189</v>
      </c>
      <c r="I611" s="158">
        <v>1451.3626225979499</v>
      </c>
      <c r="J611" s="166"/>
      <c r="K611" s="167"/>
    </row>
    <row r="612" spans="1:11">
      <c r="A612" s="392"/>
      <c r="B612" s="395"/>
      <c r="C612" s="156" t="s">
        <v>148</v>
      </c>
      <c r="D612" s="157">
        <v>17541.667040883902</v>
      </c>
      <c r="E612" s="158">
        <v>7256.2961143502898</v>
      </c>
      <c r="F612" s="158">
        <v>7247.1919431332699</v>
      </c>
      <c r="G612" s="158">
        <v>5790.4697531677602</v>
      </c>
      <c r="H612" s="155">
        <f t="shared" si="9"/>
        <v>0.79799248293028402</v>
      </c>
      <c r="I612" s="158">
        <v>2949.1517005579199</v>
      </c>
      <c r="J612" s="158">
        <v>23.701109843571501</v>
      </c>
      <c r="K612" s="164">
        <v>19.496637924929299</v>
      </c>
    </row>
    <row r="613" spans="1:11">
      <c r="A613" s="392"/>
      <c r="B613" s="395"/>
      <c r="C613" s="156" t="s">
        <v>149</v>
      </c>
      <c r="D613" s="157">
        <v>183.07585175068701</v>
      </c>
      <c r="E613" s="158">
        <v>224.29701681952699</v>
      </c>
      <c r="F613" s="158">
        <v>164.62434943807199</v>
      </c>
      <c r="G613" s="158">
        <v>26.587360661444599</v>
      </c>
      <c r="H613" s="155">
        <f t="shared" si="9"/>
        <v>0.1185363989162514</v>
      </c>
      <c r="I613" s="158">
        <v>15.369712315661699</v>
      </c>
      <c r="J613" s="158">
        <v>2.3869066952582201</v>
      </c>
      <c r="K613" s="164">
        <v>2.3869066952582201</v>
      </c>
    </row>
    <row r="614" spans="1:11">
      <c r="A614" s="392"/>
      <c r="B614" s="395"/>
      <c r="C614" s="156" t="s">
        <v>150</v>
      </c>
      <c r="D614" s="157">
        <v>3663.0516615882102</v>
      </c>
      <c r="E614" s="158">
        <v>1932.12687588119</v>
      </c>
      <c r="F614" s="158">
        <v>1932.12687588119</v>
      </c>
      <c r="G614" s="158">
        <v>1620.1885574549799</v>
      </c>
      <c r="H614" s="155">
        <f t="shared" si="9"/>
        <v>0.8385518454713573</v>
      </c>
      <c r="I614" s="158">
        <v>630.170079047596</v>
      </c>
      <c r="J614" s="158">
        <v>8.7969279613942195</v>
      </c>
      <c r="K614" s="164">
        <v>5.9344737809637698</v>
      </c>
    </row>
    <row r="615" spans="1:11" s="145" customFormat="1">
      <c r="A615" s="392"/>
      <c r="B615" s="395"/>
      <c r="C615" s="156" t="s">
        <v>63</v>
      </c>
      <c r="D615" s="159">
        <v>59752.407813469399</v>
      </c>
      <c r="E615" s="160">
        <v>27194.534847307699</v>
      </c>
      <c r="F615" s="160">
        <v>26811.017213288302</v>
      </c>
      <c r="G615" s="160">
        <v>24892.7627884676</v>
      </c>
      <c r="H615" s="161">
        <f t="shared" si="9"/>
        <v>0.91535902078251663</v>
      </c>
      <c r="I615" s="160">
        <v>10168.4863970039</v>
      </c>
      <c r="J615" s="160">
        <v>169.27328504524201</v>
      </c>
      <c r="K615" s="165">
        <v>65.347764528309995</v>
      </c>
    </row>
    <row r="616" spans="1:11">
      <c r="A616" s="392"/>
      <c r="B616" s="395" t="s">
        <v>203</v>
      </c>
      <c r="C616" s="156" t="s">
        <v>151</v>
      </c>
      <c r="D616" s="157">
        <v>96.720760609453706</v>
      </c>
      <c r="E616" s="158">
        <v>24.180190152363402</v>
      </c>
      <c r="F616" s="158">
        <v>24.180190152363402</v>
      </c>
      <c r="G616" s="158">
        <v>28.5055425668182</v>
      </c>
      <c r="H616" s="155">
        <f t="shared" si="9"/>
        <v>1.1788800000000013</v>
      </c>
      <c r="I616" s="158">
        <v>9.5018475222727297</v>
      </c>
      <c r="J616" s="166"/>
      <c r="K616" s="167"/>
    </row>
    <row r="617" spans="1:11">
      <c r="A617" s="392"/>
      <c r="B617" s="395"/>
      <c r="C617" s="156" t="s">
        <v>152</v>
      </c>
      <c r="D617" s="157">
        <v>12.134165631025301</v>
      </c>
      <c r="E617" s="158">
        <v>3.0335414077563301</v>
      </c>
      <c r="F617" s="158">
        <v>3.0335414077563301</v>
      </c>
      <c r="G617" s="158">
        <v>1.7880906473878899</v>
      </c>
      <c r="H617" s="155">
        <f t="shared" si="9"/>
        <v>0.58943999999999963</v>
      </c>
      <c r="I617" s="158">
        <v>1.1920604315919301</v>
      </c>
      <c r="J617" s="166"/>
      <c r="K617" s="167"/>
    </row>
    <row r="618" spans="1:11">
      <c r="A618" s="392"/>
      <c r="B618" s="395"/>
      <c r="C618" s="156" t="s">
        <v>153</v>
      </c>
      <c r="D618" s="157">
        <v>246.40993430077799</v>
      </c>
      <c r="E618" s="158">
        <v>61.602483575194398</v>
      </c>
      <c r="F618" s="158">
        <v>61.602483575194398</v>
      </c>
      <c r="G618" s="158">
        <v>66.405601379177298</v>
      </c>
      <c r="H618" s="155">
        <f t="shared" si="9"/>
        <v>1.0779695480640814</v>
      </c>
      <c r="I618" s="158">
        <v>53.660482952908403</v>
      </c>
      <c r="J618" s="158">
        <v>2.3139064956238502</v>
      </c>
      <c r="K618" s="167"/>
    </row>
    <row r="619" spans="1:11">
      <c r="A619" s="392"/>
      <c r="B619" s="395"/>
      <c r="C619" s="156" t="s">
        <v>154</v>
      </c>
      <c r="D619" s="157">
        <v>2079.7735380443701</v>
      </c>
      <c r="E619" s="158">
        <v>861.66248974484699</v>
      </c>
      <c r="F619" s="158">
        <v>857.01703754392202</v>
      </c>
      <c r="G619" s="158">
        <v>1107.0039238888301</v>
      </c>
      <c r="H619" s="155">
        <f t="shared" si="9"/>
        <v>1.284730317338791</v>
      </c>
      <c r="I619" s="158">
        <v>744.24267516734096</v>
      </c>
      <c r="J619" s="158">
        <v>35.545468118485502</v>
      </c>
      <c r="K619" s="164">
        <v>3.2050624800891399</v>
      </c>
    </row>
    <row r="620" spans="1:11">
      <c r="A620" s="392"/>
      <c r="B620" s="395"/>
      <c r="C620" s="156" t="s">
        <v>155</v>
      </c>
      <c r="D620" s="157">
        <v>9065.3068724816694</v>
      </c>
      <c r="E620" s="158">
        <v>16466.5588006894</v>
      </c>
      <c r="F620" s="158">
        <v>15471.589370624401</v>
      </c>
      <c r="G620" s="158">
        <v>23437.488580270601</v>
      </c>
      <c r="H620" s="155">
        <f t="shared" si="9"/>
        <v>1.4233385896808841</v>
      </c>
      <c r="I620" s="158">
        <v>21313.8513209095</v>
      </c>
      <c r="J620" s="158">
        <v>7.1278793056073102</v>
      </c>
      <c r="K620" s="167"/>
    </row>
    <row r="621" spans="1:11">
      <c r="A621" s="392"/>
      <c r="B621" s="395"/>
      <c r="C621" s="156" t="s">
        <v>156</v>
      </c>
      <c r="D621" s="157">
        <v>131.48407379170101</v>
      </c>
      <c r="E621" s="158">
        <v>43.252973308062401</v>
      </c>
      <c r="F621" s="158">
        <v>43.252973308062401</v>
      </c>
      <c r="G621" s="158">
        <v>35.015213290630903</v>
      </c>
      <c r="H621" s="155">
        <f t="shared" si="9"/>
        <v>0.80954465352568095</v>
      </c>
      <c r="I621" s="158">
        <v>29.062672027470398</v>
      </c>
      <c r="J621" s="158">
        <v>2.4214217455301301</v>
      </c>
      <c r="K621" s="167"/>
    </row>
    <row r="622" spans="1:11">
      <c r="A622" s="392"/>
      <c r="B622" s="395"/>
      <c r="C622" s="156" t="s">
        <v>157</v>
      </c>
      <c r="D622" s="157">
        <v>1327.9300249983</v>
      </c>
      <c r="E622" s="158">
        <v>678.73476771088895</v>
      </c>
      <c r="F622" s="158">
        <v>603.320813797661</v>
      </c>
      <c r="G622" s="158">
        <v>700.65115361377298</v>
      </c>
      <c r="H622" s="155">
        <f t="shared" si="9"/>
        <v>1.0322900593066708</v>
      </c>
      <c r="I622" s="158">
        <v>602.25443535279703</v>
      </c>
      <c r="J622" s="158">
        <v>19.239278395389899</v>
      </c>
      <c r="K622" s="167"/>
    </row>
    <row r="623" spans="1:11">
      <c r="A623" s="392"/>
      <c r="B623" s="395"/>
      <c r="C623" s="156" t="s">
        <v>158</v>
      </c>
      <c r="D623" s="157">
        <v>2489.5174694300899</v>
      </c>
      <c r="E623" s="158">
        <v>2658.72877241264</v>
      </c>
      <c r="F623" s="158">
        <v>2342.1233488401299</v>
      </c>
      <c r="G623" s="158">
        <v>4737.6507884185603</v>
      </c>
      <c r="H623" s="155">
        <f t="shared" si="9"/>
        <v>1.7819233152238469</v>
      </c>
      <c r="I623" s="158">
        <v>4336.0464912878797</v>
      </c>
      <c r="J623" s="158">
        <v>117.543670969364</v>
      </c>
      <c r="K623" s="167"/>
    </row>
    <row r="624" spans="1:11">
      <c r="A624" s="392"/>
      <c r="B624" s="395"/>
      <c r="C624" s="156" t="s">
        <v>159</v>
      </c>
      <c r="D624" s="157">
        <v>511.24983047869301</v>
      </c>
      <c r="E624" s="158">
        <v>312.86741960660902</v>
      </c>
      <c r="F624" s="158">
        <v>312.86741960660902</v>
      </c>
      <c r="G624" s="158">
        <v>271.55339408577601</v>
      </c>
      <c r="H624" s="155">
        <f t="shared" si="9"/>
        <v>0.86795037472172676</v>
      </c>
      <c r="I624" s="158">
        <v>93.708825208476796</v>
      </c>
      <c r="J624" s="158">
        <v>24.643227305231999</v>
      </c>
      <c r="K624" s="167"/>
    </row>
    <row r="625" spans="1:11">
      <c r="A625" s="392"/>
      <c r="B625" s="395"/>
      <c r="C625" s="156" t="s">
        <v>160</v>
      </c>
      <c r="D625" s="157">
        <v>788.08124057372004</v>
      </c>
      <c r="E625" s="158">
        <v>1049.73108591906</v>
      </c>
      <c r="F625" s="158">
        <v>1046.28164677263</v>
      </c>
      <c r="G625" s="158">
        <v>1178.79471138593</v>
      </c>
      <c r="H625" s="155">
        <f t="shared" si="9"/>
        <v>1.1229492269002135</v>
      </c>
      <c r="I625" s="158">
        <v>888.93378747846396</v>
      </c>
      <c r="J625" s="158">
        <v>10.112789254410099</v>
      </c>
      <c r="K625" s="164">
        <v>7.0284680277101801</v>
      </c>
    </row>
    <row r="626" spans="1:11">
      <c r="A626" s="392"/>
      <c r="B626" s="395"/>
      <c r="C626" s="156" t="s">
        <v>161</v>
      </c>
      <c r="D626" s="157">
        <v>564.66865847401698</v>
      </c>
      <c r="E626" s="158">
        <v>107.377124416839</v>
      </c>
      <c r="F626" s="158">
        <v>64.635486939850907</v>
      </c>
      <c r="G626" s="158">
        <v>101.38369998975701</v>
      </c>
      <c r="H626" s="155">
        <f t="shared" si="9"/>
        <v>0.94418341467391642</v>
      </c>
      <c r="I626" s="158">
        <v>52.217553312070201</v>
      </c>
      <c r="J626" s="158">
        <v>3.6169186568100602</v>
      </c>
      <c r="K626" s="167"/>
    </row>
    <row r="627" spans="1:11" s="145" customFormat="1">
      <c r="A627" s="392"/>
      <c r="B627" s="395"/>
      <c r="C627" s="156" t="s">
        <v>63</v>
      </c>
      <c r="D627" s="159">
        <v>17313.276568813799</v>
      </c>
      <c r="E627" s="160">
        <v>22267.729648943601</v>
      </c>
      <c r="F627" s="160">
        <v>20829.9043125686</v>
      </c>
      <c r="G627" s="160">
        <v>31666.240699537298</v>
      </c>
      <c r="H627" s="161">
        <f t="shared" si="9"/>
        <v>1.4220686706172387</v>
      </c>
      <c r="I627" s="160">
        <v>28124.672151650801</v>
      </c>
      <c r="J627" s="160">
        <v>222.564560246452</v>
      </c>
      <c r="K627" s="165">
        <v>10.2335305077993</v>
      </c>
    </row>
    <row r="628" spans="1:11">
      <c r="A628" s="392"/>
      <c r="B628" s="395" t="s">
        <v>74</v>
      </c>
      <c r="C628" s="156" t="s">
        <v>162</v>
      </c>
      <c r="D628" s="157">
        <v>3666.5147318745899</v>
      </c>
      <c r="E628" s="158">
        <v>5453.5487188671304</v>
      </c>
      <c r="F628" s="158">
        <v>3707.59625216519</v>
      </c>
      <c r="G628" s="158">
        <v>2675.44222735228</v>
      </c>
      <c r="H628" s="155">
        <f t="shared" si="9"/>
        <v>0.49058738910616195</v>
      </c>
      <c r="I628" s="158">
        <v>878.636212823032</v>
      </c>
      <c r="J628" s="158">
        <v>41.712965015814497</v>
      </c>
      <c r="K628" s="164">
        <v>7.6625065561736401</v>
      </c>
    </row>
    <row r="629" spans="1:11">
      <c r="A629" s="392"/>
      <c r="B629" s="395"/>
      <c r="C629" s="156" t="s">
        <v>163</v>
      </c>
      <c r="D629" s="157">
        <v>315.558536692117</v>
      </c>
      <c r="E629" s="158">
        <v>124.925846215394</v>
      </c>
      <c r="F629" s="158">
        <v>108.052805309766</v>
      </c>
      <c r="G629" s="158">
        <v>60.112345823586701</v>
      </c>
      <c r="H629" s="155">
        <f t="shared" si="9"/>
        <v>0.48118421963652347</v>
      </c>
      <c r="I629" s="158">
        <v>33.590625206484397</v>
      </c>
      <c r="J629" s="158">
        <v>18.2359528808276</v>
      </c>
      <c r="K629" s="164">
        <v>4.5589882202069001</v>
      </c>
    </row>
    <row r="630" spans="1:11">
      <c r="A630" s="392"/>
      <c r="B630" s="395"/>
      <c r="C630" s="156" t="s">
        <v>164</v>
      </c>
      <c r="D630" s="157">
        <v>3217.7542391062698</v>
      </c>
      <c r="E630" s="158">
        <v>4911.3711550620601</v>
      </c>
      <c r="F630" s="158">
        <v>3528.8814671752698</v>
      </c>
      <c r="G630" s="158">
        <v>4046.5258677598399</v>
      </c>
      <c r="H630" s="155">
        <f t="shared" si="9"/>
        <v>0.82390960487463061</v>
      </c>
      <c r="I630" s="158">
        <v>2165.80474778696</v>
      </c>
      <c r="J630" s="158">
        <v>17.758613676200401</v>
      </c>
      <c r="K630" s="164">
        <v>16.524828825944201</v>
      </c>
    </row>
    <row r="631" spans="1:11">
      <c r="A631" s="392"/>
      <c r="B631" s="395"/>
      <c r="C631" s="156" t="s">
        <v>165</v>
      </c>
      <c r="D631" s="157">
        <v>281.520657342334</v>
      </c>
      <c r="E631" s="158">
        <v>268.42642751796802</v>
      </c>
      <c r="F631" s="158">
        <v>91.386030922369599</v>
      </c>
      <c r="G631" s="158">
        <v>70.012260557617907</v>
      </c>
      <c r="H631" s="155">
        <f t="shared" si="9"/>
        <v>0.2608247675349753</v>
      </c>
      <c r="I631" s="158">
        <v>0</v>
      </c>
      <c r="J631" s="166"/>
      <c r="K631" s="167"/>
    </row>
    <row r="632" spans="1:11">
      <c r="A632" s="392"/>
      <c r="B632" s="395"/>
      <c r="C632" s="156" t="s">
        <v>166</v>
      </c>
      <c r="D632" s="157">
        <v>2673.9808915530698</v>
      </c>
      <c r="E632" s="158">
        <v>1288.7567453747199</v>
      </c>
      <c r="F632" s="158">
        <v>749.99867129571305</v>
      </c>
      <c r="G632" s="158">
        <v>1001.49302923241</v>
      </c>
      <c r="H632" s="155">
        <f t="shared" si="9"/>
        <v>0.77710012601425038</v>
      </c>
      <c r="I632" s="158">
        <v>374.37440720036602</v>
      </c>
      <c r="J632" s="166"/>
      <c r="K632" s="167"/>
    </row>
    <row r="633" spans="1:11">
      <c r="A633" s="392"/>
      <c r="B633" s="395"/>
      <c r="C633" s="156" t="s">
        <v>167</v>
      </c>
      <c r="D633" s="157">
        <v>6762.47350609766</v>
      </c>
      <c r="E633" s="158">
        <v>4553.1368289453303</v>
      </c>
      <c r="F633" s="158">
        <v>3160.7263755873801</v>
      </c>
      <c r="G633" s="158">
        <v>4377.9484624750003</v>
      </c>
      <c r="H633" s="155">
        <f t="shared" si="9"/>
        <v>0.96152358845079777</v>
      </c>
      <c r="I633" s="158">
        <v>449.28042001774401</v>
      </c>
      <c r="J633" s="158">
        <v>20.159743747309001</v>
      </c>
      <c r="K633" s="164">
        <v>3.9277487246826802E-2</v>
      </c>
    </row>
    <row r="634" spans="1:11">
      <c r="A634" s="392"/>
      <c r="B634" s="395"/>
      <c r="C634" s="156" t="s">
        <v>168</v>
      </c>
      <c r="D634" s="157">
        <v>1114.7084704670101</v>
      </c>
      <c r="E634" s="158">
        <v>790.07655096339397</v>
      </c>
      <c r="F634" s="158">
        <v>566.875334719894</v>
      </c>
      <c r="G634" s="158">
        <v>531.11252099700596</v>
      </c>
      <c r="H634" s="155">
        <f t="shared" si="9"/>
        <v>0.67222919139845927</v>
      </c>
      <c r="I634" s="158">
        <v>10.213912458434301</v>
      </c>
      <c r="J634" s="158">
        <v>3.1512247124438399</v>
      </c>
      <c r="K634" s="164">
        <v>3.1512247124438399</v>
      </c>
    </row>
    <row r="635" spans="1:11">
      <c r="A635" s="392"/>
      <c r="B635" s="395"/>
      <c r="C635" s="156" t="s">
        <v>170</v>
      </c>
      <c r="D635" s="157">
        <v>2343.5781292092402</v>
      </c>
      <c r="E635" s="158">
        <v>3849.2511998039299</v>
      </c>
      <c r="F635" s="158">
        <v>2764.1850656975098</v>
      </c>
      <c r="G635" s="158">
        <v>3264.5096196833601</v>
      </c>
      <c r="H635" s="155">
        <f t="shared" si="9"/>
        <v>0.84808952448976183</v>
      </c>
      <c r="I635" s="158">
        <v>1573.6734598395301</v>
      </c>
      <c r="J635" s="158">
        <v>43.253604178553402</v>
      </c>
      <c r="K635" s="164">
        <v>22.753198734827102</v>
      </c>
    </row>
    <row r="636" spans="1:11">
      <c r="A636" s="392"/>
      <c r="B636" s="395"/>
      <c r="C636" s="156" t="s">
        <v>171</v>
      </c>
      <c r="D636" s="157">
        <v>4386.4871858721499</v>
      </c>
      <c r="E636" s="158">
        <v>3912.6174552809798</v>
      </c>
      <c r="F636" s="158">
        <v>1684.3219694158199</v>
      </c>
      <c r="G636" s="158">
        <v>1115.20292381953</v>
      </c>
      <c r="H636" s="155">
        <f t="shared" si="9"/>
        <v>0.28502733440354777</v>
      </c>
      <c r="I636" s="158">
        <v>425.971189205634</v>
      </c>
      <c r="J636" s="158">
        <v>18.385547779163002</v>
      </c>
      <c r="K636" s="164">
        <v>7.3446883986846503</v>
      </c>
    </row>
    <row r="637" spans="1:11">
      <c r="A637" s="392"/>
      <c r="B637" s="395"/>
      <c r="C637" s="156" t="s">
        <v>172</v>
      </c>
      <c r="D637" s="157">
        <v>1690.0401345150899</v>
      </c>
      <c r="E637" s="158">
        <v>1759.6209043302899</v>
      </c>
      <c r="F637" s="158">
        <v>887.48158001335605</v>
      </c>
      <c r="G637" s="158">
        <v>800.97799217662498</v>
      </c>
      <c r="H637" s="155">
        <f t="shared" si="9"/>
        <v>0.45519917966732526</v>
      </c>
      <c r="I637" s="158">
        <v>269.09227696579399</v>
      </c>
      <c r="J637" s="158">
        <v>9.6786820240991798</v>
      </c>
      <c r="K637" s="164">
        <v>0.71525484279028995</v>
      </c>
    </row>
    <row r="638" spans="1:11">
      <c r="A638" s="392"/>
      <c r="B638" s="395"/>
      <c r="C638" s="156" t="s">
        <v>173</v>
      </c>
      <c r="D638" s="157">
        <v>5612.6240019563602</v>
      </c>
      <c r="E638" s="158">
        <v>4374.7642795209704</v>
      </c>
      <c r="F638" s="158">
        <v>2680.6287007452302</v>
      </c>
      <c r="G638" s="158">
        <v>4590.0070903756196</v>
      </c>
      <c r="H638" s="155">
        <f t="shared" si="9"/>
        <v>1.0492010076662275</v>
      </c>
      <c r="I638" s="158">
        <v>1847.3815856670899</v>
      </c>
      <c r="J638" s="158">
        <v>4.60280801801051</v>
      </c>
      <c r="K638" s="164">
        <v>4.5797629221612297</v>
      </c>
    </row>
    <row r="639" spans="1:11">
      <c r="A639" s="392"/>
      <c r="B639" s="395"/>
      <c r="C639" s="156" t="s">
        <v>175</v>
      </c>
      <c r="D639" s="157">
        <v>188.23241208496199</v>
      </c>
      <c r="E639" s="158">
        <v>46.083827812388499</v>
      </c>
      <c r="F639" s="158">
        <v>15.3317908383417</v>
      </c>
      <c r="G639" s="158">
        <v>3.0831508530271901</v>
      </c>
      <c r="H639" s="155">
        <f t="shared" si="9"/>
        <v>6.6903098101550526E-2</v>
      </c>
      <c r="I639" s="158">
        <v>0</v>
      </c>
      <c r="J639" s="166"/>
      <c r="K639" s="167"/>
    </row>
    <row r="640" spans="1:11">
      <c r="A640" s="392"/>
      <c r="B640" s="395"/>
      <c r="C640" s="156" t="s">
        <v>176</v>
      </c>
      <c r="D640" s="157">
        <v>772.611057624826</v>
      </c>
      <c r="E640" s="158">
        <v>402.28326036870999</v>
      </c>
      <c r="F640" s="158">
        <v>234.25421311537801</v>
      </c>
      <c r="G640" s="158">
        <v>191.932584537248</v>
      </c>
      <c r="H640" s="155">
        <f t="shared" si="9"/>
        <v>0.47710805655033595</v>
      </c>
      <c r="I640" s="158">
        <v>11.6311925566876</v>
      </c>
      <c r="J640" s="158">
        <v>10.304187409680299</v>
      </c>
      <c r="K640" s="167"/>
    </row>
    <row r="641" spans="1:11" s="145" customFormat="1">
      <c r="A641" s="392"/>
      <c r="B641" s="395"/>
      <c r="C641" s="156" t="s">
        <v>63</v>
      </c>
      <c r="D641" s="159">
        <v>33026.083954395603</v>
      </c>
      <c r="E641" s="160">
        <v>31734.863200063199</v>
      </c>
      <c r="F641" s="160">
        <v>20179.720257001201</v>
      </c>
      <c r="G641" s="160">
        <v>22728.360075643101</v>
      </c>
      <c r="H641" s="161">
        <f t="shared" si="9"/>
        <v>0.71619530647914809</v>
      </c>
      <c r="I641" s="160">
        <v>8039.6500297277598</v>
      </c>
      <c r="J641" s="160">
        <v>187.24332944210201</v>
      </c>
      <c r="K641" s="165">
        <v>67.329730700478706</v>
      </c>
    </row>
    <row r="642" spans="1:11">
      <c r="A642" s="392"/>
      <c r="B642" s="395" t="s">
        <v>75</v>
      </c>
      <c r="C642" s="156" t="s">
        <v>178</v>
      </c>
      <c r="D642" s="157">
        <v>1363.9368644430101</v>
      </c>
      <c r="E642" s="158">
        <v>1718.5097229277101</v>
      </c>
      <c r="F642" s="158">
        <v>1656.1750381972599</v>
      </c>
      <c r="G642" s="158">
        <v>3221.7465467318498</v>
      </c>
      <c r="H642" s="155">
        <f t="shared" si="9"/>
        <v>1.8747328011872844</v>
      </c>
      <c r="I642" s="158">
        <v>2079.3644527420602</v>
      </c>
      <c r="J642" s="158">
        <v>37.207999332978602</v>
      </c>
      <c r="K642" s="164">
        <v>53.683931221050301</v>
      </c>
    </row>
    <row r="643" spans="1:11">
      <c r="A643" s="392"/>
      <c r="B643" s="395"/>
      <c r="C643" s="156" t="s">
        <v>180</v>
      </c>
      <c r="D643" s="157">
        <v>195.958043390813</v>
      </c>
      <c r="E643" s="158">
        <v>118.215144335625</v>
      </c>
      <c r="F643" s="158">
        <v>95.246642790893603</v>
      </c>
      <c r="G643" s="158">
        <v>206.09790014690401</v>
      </c>
      <c r="H643" s="155">
        <f t="shared" si="9"/>
        <v>1.7434136827830689</v>
      </c>
      <c r="I643" s="158">
        <v>151.776839774661</v>
      </c>
      <c r="J643" s="158">
        <v>0.46396332301764898</v>
      </c>
      <c r="K643" s="167"/>
    </row>
    <row r="644" spans="1:11">
      <c r="A644" s="392"/>
      <c r="B644" s="395"/>
      <c r="C644" s="156" t="s">
        <v>183</v>
      </c>
      <c r="D644" s="157">
        <v>46.6091672464282</v>
      </c>
      <c r="E644" s="158">
        <v>23.3045836232141</v>
      </c>
      <c r="F644" s="158">
        <v>23.3045836232141</v>
      </c>
      <c r="G644" s="158">
        <v>4.5788845902891104</v>
      </c>
      <c r="H644" s="155">
        <f t="shared" ref="H644:H707" si="10">IFERROR(G644/E644,"")</f>
        <v>0.19648000000000018</v>
      </c>
      <c r="I644" s="158">
        <v>0</v>
      </c>
      <c r="J644" s="166"/>
      <c r="K644" s="167"/>
    </row>
    <row r="645" spans="1:11">
      <c r="A645" s="392"/>
      <c r="B645" s="395"/>
      <c r="C645" s="156" t="s">
        <v>185</v>
      </c>
      <c r="D645" s="157">
        <v>42.394491323548102</v>
      </c>
      <c r="E645" s="158">
        <v>10.598622830887001</v>
      </c>
      <c r="F645" s="158">
        <v>5.2993114154435101</v>
      </c>
      <c r="G645" s="158">
        <v>0.41546601497077101</v>
      </c>
      <c r="H645" s="155">
        <f t="shared" si="10"/>
        <v>3.9200000000000054E-2</v>
      </c>
      <c r="I645" s="158">
        <v>0</v>
      </c>
      <c r="J645" s="166"/>
      <c r="K645" s="167"/>
    </row>
    <row r="646" spans="1:11">
      <c r="A646" s="392"/>
      <c r="B646" s="395"/>
      <c r="C646" s="156" t="s">
        <v>187</v>
      </c>
      <c r="D646" s="157">
        <v>1882.09723179094</v>
      </c>
      <c r="E646" s="158">
        <v>1736.01869958568</v>
      </c>
      <c r="F646" s="158">
        <v>1394.1747299265401</v>
      </c>
      <c r="G646" s="158">
        <v>1448.5560746624999</v>
      </c>
      <c r="H646" s="155">
        <f t="shared" si="10"/>
        <v>0.83441271399220163</v>
      </c>
      <c r="I646" s="158">
        <v>497.77431150839499</v>
      </c>
      <c r="J646" s="158">
        <v>20.023335339848099</v>
      </c>
      <c r="K646" s="164">
        <v>1.88835098434935</v>
      </c>
    </row>
    <row r="647" spans="1:11">
      <c r="A647" s="392"/>
      <c r="B647" s="395"/>
      <c r="C647" s="156" t="s">
        <v>191</v>
      </c>
      <c r="D647" s="157">
        <v>19.374614375419402</v>
      </c>
      <c r="E647" s="158">
        <v>4.8436535938548504</v>
      </c>
      <c r="F647" s="158">
        <v>0</v>
      </c>
      <c r="G647" s="166"/>
      <c r="H647" s="155">
        <f t="shared" si="10"/>
        <v>0</v>
      </c>
      <c r="I647" s="166"/>
      <c r="J647" s="166"/>
      <c r="K647" s="167"/>
    </row>
    <row r="648" spans="1:11" s="145" customFormat="1">
      <c r="A648" s="392"/>
      <c r="B648" s="395"/>
      <c r="C648" s="156" t="s">
        <v>63</v>
      </c>
      <c r="D648" s="159">
        <v>3550.3704125701602</v>
      </c>
      <c r="E648" s="160">
        <v>3611.4904268969699</v>
      </c>
      <c r="F648" s="160">
        <v>3174.2003059533499</v>
      </c>
      <c r="G648" s="160">
        <v>4881.3948721465204</v>
      </c>
      <c r="H648" s="161">
        <f t="shared" si="10"/>
        <v>1.3516289108208064</v>
      </c>
      <c r="I648" s="160">
        <v>2728.91560402511</v>
      </c>
      <c r="J648" s="160">
        <v>57.6952979958443</v>
      </c>
      <c r="K648" s="165">
        <v>55.572282205399603</v>
      </c>
    </row>
    <row r="649" spans="1:11">
      <c r="A649" s="392" t="s">
        <v>19</v>
      </c>
      <c r="B649" s="395" t="s">
        <v>66</v>
      </c>
      <c r="C649" s="156" t="s">
        <v>78</v>
      </c>
      <c r="D649" s="157">
        <v>6000.6932718667504</v>
      </c>
      <c r="E649" s="158">
        <v>6141.63390425329</v>
      </c>
      <c r="F649" s="158">
        <v>5346.6117609012999</v>
      </c>
      <c r="G649" s="158">
        <v>2773.9837168614799</v>
      </c>
      <c r="H649" s="155">
        <f t="shared" si="10"/>
        <v>0.45166868623354478</v>
      </c>
      <c r="I649" s="158">
        <v>0</v>
      </c>
      <c r="J649" s="158">
        <v>5.7987549597741603</v>
      </c>
      <c r="K649" s="167"/>
    </row>
    <row r="650" spans="1:11">
      <c r="A650" s="392"/>
      <c r="B650" s="395"/>
      <c r="C650" s="156" t="s">
        <v>79</v>
      </c>
      <c r="D650" s="157">
        <v>654.54193406477896</v>
      </c>
      <c r="E650" s="158">
        <v>966.595480914115</v>
      </c>
      <c r="F650" s="158">
        <v>966.595480914115</v>
      </c>
      <c r="G650" s="158">
        <v>1441.5465348395001</v>
      </c>
      <c r="H650" s="155">
        <f t="shared" si="10"/>
        <v>1.4913648607959775</v>
      </c>
      <c r="I650" s="158">
        <v>756.69393949147297</v>
      </c>
      <c r="J650" s="166"/>
      <c r="K650" s="167"/>
    </row>
    <row r="651" spans="1:11">
      <c r="A651" s="392"/>
      <c r="B651" s="395"/>
      <c r="C651" s="156" t="s">
        <v>82</v>
      </c>
      <c r="D651" s="157">
        <v>3556.9718364241198</v>
      </c>
      <c r="E651" s="158">
        <v>4182.0991759853596</v>
      </c>
      <c r="F651" s="158">
        <v>3453.3363808179301</v>
      </c>
      <c r="G651" s="158">
        <v>1590.91315633727</v>
      </c>
      <c r="H651" s="155">
        <f t="shared" si="10"/>
        <v>0.38041019339586302</v>
      </c>
      <c r="I651" s="158">
        <v>46.904913904564701</v>
      </c>
      <c r="J651" s="166"/>
      <c r="K651" s="167"/>
    </row>
    <row r="652" spans="1:11">
      <c r="A652" s="392"/>
      <c r="B652" s="395"/>
      <c r="C652" s="156" t="s">
        <v>85</v>
      </c>
      <c r="D652" s="157">
        <v>13299.4059609915</v>
      </c>
      <c r="E652" s="158">
        <v>19934.208842813401</v>
      </c>
      <c r="F652" s="158">
        <v>9008.6295753062805</v>
      </c>
      <c r="G652" s="158">
        <v>5166.3179559608197</v>
      </c>
      <c r="H652" s="155">
        <f t="shared" si="10"/>
        <v>0.25916844740107953</v>
      </c>
      <c r="I652" s="158">
        <v>4.6292781490060797</v>
      </c>
      <c r="J652" s="158">
        <v>1.77266433261533</v>
      </c>
      <c r="K652" s="167"/>
    </row>
    <row r="653" spans="1:11">
      <c r="A653" s="392"/>
      <c r="B653" s="395"/>
      <c r="C653" s="156" t="s">
        <v>88</v>
      </c>
      <c r="D653" s="157">
        <v>1668.0290599917901</v>
      </c>
      <c r="E653" s="158">
        <v>1942.5326171941899</v>
      </c>
      <c r="F653" s="158">
        <v>878.26376733408301</v>
      </c>
      <c r="G653" s="158">
        <v>473.843620715398</v>
      </c>
      <c r="H653" s="155">
        <f t="shared" si="10"/>
        <v>0.24393084395145015</v>
      </c>
      <c r="I653" s="158">
        <v>0</v>
      </c>
      <c r="J653" s="158">
        <v>0.65731840881235404</v>
      </c>
      <c r="K653" s="167"/>
    </row>
    <row r="654" spans="1:11" s="145" customFormat="1">
      <c r="A654" s="392"/>
      <c r="B654" s="395"/>
      <c r="C654" s="156" t="s">
        <v>63</v>
      </c>
      <c r="D654" s="159">
        <v>25179.642063338899</v>
      </c>
      <c r="E654" s="160">
        <v>33167.070021160398</v>
      </c>
      <c r="F654" s="160">
        <v>19653.4369652737</v>
      </c>
      <c r="G654" s="160">
        <v>11446.6049847145</v>
      </c>
      <c r="H654" s="161">
        <f t="shared" si="10"/>
        <v>0.34511957123169557</v>
      </c>
      <c r="I654" s="160">
        <v>808.22813154504399</v>
      </c>
      <c r="J654" s="160">
        <v>8.2287377012018403</v>
      </c>
      <c r="K654" s="169"/>
    </row>
    <row r="655" spans="1:11">
      <c r="A655" s="392"/>
      <c r="B655" s="395" t="s">
        <v>67</v>
      </c>
      <c r="C655" s="156" t="s">
        <v>95</v>
      </c>
      <c r="D655" s="157">
        <v>38.736603234652002</v>
      </c>
      <c r="E655" s="158">
        <v>154.94641293860801</v>
      </c>
      <c r="F655" s="158">
        <v>0</v>
      </c>
      <c r="G655" s="166"/>
      <c r="H655" s="155">
        <f t="shared" si="10"/>
        <v>0</v>
      </c>
      <c r="I655" s="166"/>
      <c r="J655" s="166"/>
      <c r="K655" s="167"/>
    </row>
    <row r="656" spans="1:11">
      <c r="A656" s="392"/>
      <c r="B656" s="395"/>
      <c r="C656" s="156" t="s">
        <v>96</v>
      </c>
      <c r="D656" s="157">
        <v>32.970581007452402</v>
      </c>
      <c r="E656" s="158">
        <v>65.941162014904705</v>
      </c>
      <c r="F656" s="158">
        <v>65.941162014904705</v>
      </c>
      <c r="G656" s="158">
        <v>28.803400583400599</v>
      </c>
      <c r="H656" s="155">
        <f t="shared" si="10"/>
        <v>0.43680456490727532</v>
      </c>
      <c r="I656" s="166"/>
      <c r="J656" s="166"/>
      <c r="K656" s="167"/>
    </row>
    <row r="657" spans="1:11" s="145" customFormat="1">
      <c r="A657" s="392"/>
      <c r="B657" s="395"/>
      <c r="C657" s="156" t="s">
        <v>63</v>
      </c>
      <c r="D657" s="159">
        <v>71.707184242104404</v>
      </c>
      <c r="E657" s="160">
        <v>220.887574953513</v>
      </c>
      <c r="F657" s="160">
        <v>65.941162014904705</v>
      </c>
      <c r="G657" s="160">
        <v>28.803400583400599</v>
      </c>
      <c r="H657" s="161">
        <f t="shared" si="10"/>
        <v>0.13039846442002195</v>
      </c>
      <c r="I657" s="168"/>
      <c r="J657" s="168"/>
      <c r="K657" s="169"/>
    </row>
    <row r="658" spans="1:11">
      <c r="A658" s="392"/>
      <c r="B658" s="395" t="s">
        <v>68</v>
      </c>
      <c r="C658" s="156" t="s">
        <v>99</v>
      </c>
      <c r="D658" s="157">
        <v>787.130990579784</v>
      </c>
      <c r="E658" s="158">
        <v>460.70032018275202</v>
      </c>
      <c r="F658" s="158">
        <v>449.03638866978201</v>
      </c>
      <c r="G658" s="158">
        <v>193.86359202579399</v>
      </c>
      <c r="H658" s="155">
        <f t="shared" si="10"/>
        <v>0.42080194767151796</v>
      </c>
      <c r="I658" s="158">
        <v>27.647837660373099</v>
      </c>
      <c r="J658" s="166"/>
      <c r="K658" s="167"/>
    </row>
    <row r="659" spans="1:11">
      <c r="A659" s="392"/>
      <c r="B659" s="395"/>
      <c r="C659" s="156" t="s">
        <v>100</v>
      </c>
      <c r="D659" s="157">
        <v>16049.2346030878</v>
      </c>
      <c r="E659" s="158">
        <v>11024.9194261597</v>
      </c>
      <c r="F659" s="158">
        <v>11024.9194261597</v>
      </c>
      <c r="G659" s="158">
        <v>12908.9386552792</v>
      </c>
      <c r="H659" s="155">
        <f t="shared" si="10"/>
        <v>1.1708873467727245</v>
      </c>
      <c r="I659" s="158">
        <v>78.606107658020093</v>
      </c>
      <c r="J659" s="158">
        <v>7.9387250027424701</v>
      </c>
      <c r="K659" s="164">
        <v>133.526612585214</v>
      </c>
    </row>
    <row r="660" spans="1:11">
      <c r="A660" s="392"/>
      <c r="B660" s="395"/>
      <c r="C660" s="156" t="s">
        <v>101</v>
      </c>
      <c r="D660" s="157">
        <v>2081.4999565308699</v>
      </c>
      <c r="E660" s="158">
        <v>1214.38729734392</v>
      </c>
      <c r="F660" s="158">
        <v>1160.10894519979</v>
      </c>
      <c r="G660" s="158">
        <v>1050.5100313766</v>
      </c>
      <c r="H660" s="155">
        <f t="shared" si="10"/>
        <v>0.86505354072317076</v>
      </c>
      <c r="I660" s="166"/>
      <c r="J660" s="166"/>
      <c r="K660" s="167"/>
    </row>
    <row r="661" spans="1:11">
      <c r="A661" s="392"/>
      <c r="B661" s="395"/>
      <c r="C661" s="156" t="s">
        <v>102</v>
      </c>
      <c r="D661" s="157">
        <v>1438.71979867646</v>
      </c>
      <c r="E661" s="158">
        <v>887.08888618011099</v>
      </c>
      <c r="F661" s="158">
        <v>887.08888618011099</v>
      </c>
      <c r="G661" s="158">
        <v>557.48180995270798</v>
      </c>
      <c r="H661" s="155">
        <f t="shared" si="10"/>
        <v>0.62843962835931544</v>
      </c>
      <c r="I661" s="166"/>
      <c r="J661" s="166"/>
      <c r="K661" s="167"/>
    </row>
    <row r="662" spans="1:11">
      <c r="A662" s="392"/>
      <c r="B662" s="395"/>
      <c r="C662" s="156" t="s">
        <v>103</v>
      </c>
      <c r="D662" s="157">
        <v>539.45469924129804</v>
      </c>
      <c r="E662" s="158">
        <v>529.61793615517001</v>
      </c>
      <c r="F662" s="158">
        <v>529.61793615517001</v>
      </c>
      <c r="G662" s="158">
        <v>298.58864228654397</v>
      </c>
      <c r="H662" s="155">
        <f t="shared" si="10"/>
        <v>0.56378121264960712</v>
      </c>
      <c r="I662" s="166"/>
      <c r="J662" s="166"/>
      <c r="K662" s="167"/>
    </row>
    <row r="663" spans="1:11">
      <c r="A663" s="392"/>
      <c r="B663" s="395"/>
      <c r="C663" s="156" t="s">
        <v>104</v>
      </c>
      <c r="D663" s="157">
        <v>383.768020691716</v>
      </c>
      <c r="E663" s="158">
        <v>212.27528775488599</v>
      </c>
      <c r="F663" s="158">
        <v>212.27528775488599</v>
      </c>
      <c r="G663" s="158">
        <v>212.54938388434601</v>
      </c>
      <c r="H663" s="155">
        <f t="shared" si="10"/>
        <v>1.0012912295743841</v>
      </c>
      <c r="I663" s="166"/>
      <c r="J663" s="166"/>
      <c r="K663" s="167"/>
    </row>
    <row r="664" spans="1:11">
      <c r="A664" s="392"/>
      <c r="B664" s="395"/>
      <c r="C664" s="156" t="s">
        <v>105</v>
      </c>
      <c r="D664" s="157">
        <v>603.68772012186503</v>
      </c>
      <c r="E664" s="158">
        <v>366.288214316373</v>
      </c>
      <c r="F664" s="158">
        <v>365.26730739449499</v>
      </c>
      <c r="G664" s="158">
        <v>388.45313514908503</v>
      </c>
      <c r="H664" s="155">
        <f t="shared" si="10"/>
        <v>1.0605122413618462</v>
      </c>
      <c r="I664" s="166"/>
      <c r="J664" s="166"/>
      <c r="K664" s="167"/>
    </row>
    <row r="665" spans="1:11">
      <c r="A665" s="392"/>
      <c r="B665" s="395"/>
      <c r="C665" s="156" t="s">
        <v>106</v>
      </c>
      <c r="D665" s="157">
        <v>7799.0345014582099</v>
      </c>
      <c r="E665" s="158">
        <v>6064.8474828463704</v>
      </c>
      <c r="F665" s="158">
        <v>5641.1325443416199</v>
      </c>
      <c r="G665" s="158">
        <v>5191.2730922482397</v>
      </c>
      <c r="H665" s="155">
        <f t="shared" si="10"/>
        <v>0.85596102901698323</v>
      </c>
      <c r="I665" s="158">
        <v>4.7776237148656602</v>
      </c>
      <c r="J665" s="158">
        <v>2.0745800038511502</v>
      </c>
      <c r="K665" s="164">
        <v>1.6569218986846499</v>
      </c>
    </row>
    <row r="666" spans="1:11">
      <c r="A666" s="392"/>
      <c r="B666" s="395"/>
      <c r="C666" s="156" t="s">
        <v>107</v>
      </c>
      <c r="D666" s="157">
        <v>661.04297237079402</v>
      </c>
      <c r="E666" s="158">
        <v>544.78258576409303</v>
      </c>
      <c r="F666" s="158">
        <v>544.78258576409303</v>
      </c>
      <c r="G666" s="158">
        <v>256.81342019180801</v>
      </c>
      <c r="H666" s="155">
        <f t="shared" si="10"/>
        <v>0.47140534022689157</v>
      </c>
      <c r="I666" s="166"/>
      <c r="J666" s="158">
        <v>0.12424650543879701</v>
      </c>
      <c r="K666" s="167"/>
    </row>
    <row r="667" spans="1:11">
      <c r="A667" s="392"/>
      <c r="B667" s="395"/>
      <c r="C667" s="156" t="s">
        <v>108</v>
      </c>
      <c r="D667" s="157">
        <v>8161.1072251692203</v>
      </c>
      <c r="E667" s="158">
        <v>5137.5454941675798</v>
      </c>
      <c r="F667" s="158">
        <v>4944.68265223655</v>
      </c>
      <c r="G667" s="158">
        <v>5138.9448353355501</v>
      </c>
      <c r="H667" s="155">
        <f t="shared" si="10"/>
        <v>1.0002723754309444</v>
      </c>
      <c r="I667" s="166"/>
      <c r="J667" s="166"/>
      <c r="K667" s="167"/>
    </row>
    <row r="668" spans="1:11">
      <c r="A668" s="392"/>
      <c r="B668" s="395"/>
      <c r="C668" s="156" t="s">
        <v>109</v>
      </c>
      <c r="D668" s="157">
        <v>10151.3353611246</v>
      </c>
      <c r="E668" s="158">
        <v>6389.1429162785598</v>
      </c>
      <c r="F668" s="158">
        <v>5405.7328687967802</v>
      </c>
      <c r="G668" s="158">
        <v>3821.3470516574098</v>
      </c>
      <c r="H668" s="155">
        <f t="shared" si="10"/>
        <v>0.59810010540243219</v>
      </c>
      <c r="I668" s="166"/>
      <c r="J668" s="158">
        <v>1.01087343331888</v>
      </c>
      <c r="K668" s="167"/>
    </row>
    <row r="669" spans="1:11">
      <c r="A669" s="392"/>
      <c r="B669" s="395"/>
      <c r="C669" s="156" t="s">
        <v>110</v>
      </c>
      <c r="D669" s="157">
        <v>2656.1600747181701</v>
      </c>
      <c r="E669" s="158">
        <v>1984.9940437154401</v>
      </c>
      <c r="F669" s="158">
        <v>1682.0397092077401</v>
      </c>
      <c r="G669" s="158">
        <v>1144.6135576209999</v>
      </c>
      <c r="H669" s="155">
        <f t="shared" si="10"/>
        <v>0.57663324544720229</v>
      </c>
      <c r="I669" s="158">
        <v>12.253968137824801</v>
      </c>
      <c r="J669" s="166"/>
      <c r="K669" s="167"/>
    </row>
    <row r="670" spans="1:11">
      <c r="A670" s="392"/>
      <c r="B670" s="395"/>
      <c r="C670" s="156" t="s">
        <v>111</v>
      </c>
      <c r="D670" s="157">
        <v>2801.2695580804998</v>
      </c>
      <c r="E670" s="158">
        <v>2093.9055077885901</v>
      </c>
      <c r="F670" s="158">
        <v>2045.9797970084001</v>
      </c>
      <c r="G670" s="158">
        <v>1878.4504656885999</v>
      </c>
      <c r="H670" s="155">
        <f t="shared" si="10"/>
        <v>0.89710374164518247</v>
      </c>
      <c r="I670" s="166"/>
      <c r="J670" s="158">
        <v>6.3199689439837403</v>
      </c>
      <c r="K670" s="164">
        <v>6.4760175598845704</v>
      </c>
    </row>
    <row r="671" spans="1:11" s="145" customFormat="1">
      <c r="A671" s="392"/>
      <c r="B671" s="395"/>
      <c r="C671" s="156" t="s">
        <v>63</v>
      </c>
      <c r="D671" s="159">
        <v>54113.445481851202</v>
      </c>
      <c r="E671" s="160">
        <v>36910.495398653497</v>
      </c>
      <c r="F671" s="160">
        <v>34892.6643348691</v>
      </c>
      <c r="G671" s="160">
        <v>33041.827672696803</v>
      </c>
      <c r="H671" s="161">
        <f t="shared" si="10"/>
        <v>0.89518786772778391</v>
      </c>
      <c r="I671" s="160">
        <v>123.285537171084</v>
      </c>
      <c r="J671" s="160">
        <v>17.468393889335001</v>
      </c>
      <c r="K671" s="165">
        <v>141.65955204378301</v>
      </c>
    </row>
    <row r="672" spans="1:11">
      <c r="A672" s="392"/>
      <c r="B672" s="395" t="s">
        <v>70</v>
      </c>
      <c r="C672" s="156" t="s">
        <v>127</v>
      </c>
      <c r="D672" s="157">
        <v>64.781646445715594</v>
      </c>
      <c r="E672" s="158">
        <v>100.509133674038</v>
      </c>
      <c r="F672" s="158">
        <v>94.921795363000697</v>
      </c>
      <c r="G672" s="158">
        <v>33.224989224223897</v>
      </c>
      <c r="H672" s="155">
        <f t="shared" si="10"/>
        <v>0.33056686501722454</v>
      </c>
      <c r="I672" s="158">
        <v>0</v>
      </c>
      <c r="J672" s="166"/>
      <c r="K672" s="167"/>
    </row>
    <row r="673" spans="1:11">
      <c r="A673" s="392"/>
      <c r="B673" s="395"/>
      <c r="C673" s="156" t="s">
        <v>128</v>
      </c>
      <c r="D673" s="157">
        <v>38.8810594338999</v>
      </c>
      <c r="E673" s="158">
        <v>77.762118867799899</v>
      </c>
      <c r="F673" s="158">
        <v>74.408674723233702</v>
      </c>
      <c r="G673" s="158">
        <v>115.28290800080499</v>
      </c>
      <c r="H673" s="155">
        <f t="shared" si="10"/>
        <v>1.4825072886297326</v>
      </c>
      <c r="I673" s="166"/>
      <c r="J673" s="166"/>
      <c r="K673" s="164">
        <v>5.3655106313059198E-2</v>
      </c>
    </row>
    <row r="674" spans="1:11">
      <c r="A674" s="392"/>
      <c r="B674" s="395"/>
      <c r="C674" s="156" t="s">
        <v>130</v>
      </c>
      <c r="D674" s="157">
        <v>98.347824366548195</v>
      </c>
      <c r="E674" s="158">
        <v>29.395109332193002</v>
      </c>
      <c r="F674" s="158">
        <v>29.395109332193002</v>
      </c>
      <c r="G674" s="158">
        <v>38.898739054160799</v>
      </c>
      <c r="H674" s="155">
        <f t="shared" si="10"/>
        <v>1.3233064934226861</v>
      </c>
      <c r="I674" s="166"/>
      <c r="J674" s="166"/>
      <c r="K674" s="167"/>
    </row>
    <row r="675" spans="1:11" s="145" customFormat="1">
      <c r="A675" s="392"/>
      <c r="B675" s="395"/>
      <c r="C675" s="156" t="s">
        <v>63</v>
      </c>
      <c r="D675" s="159">
        <v>202.010530246164</v>
      </c>
      <c r="E675" s="160">
        <v>207.666361874031</v>
      </c>
      <c r="F675" s="160">
        <v>198.725579418427</v>
      </c>
      <c r="G675" s="160">
        <v>187.40663627919</v>
      </c>
      <c r="H675" s="161">
        <f t="shared" si="10"/>
        <v>0.90244098556929309</v>
      </c>
      <c r="I675" s="160">
        <v>0</v>
      </c>
      <c r="J675" s="168"/>
      <c r="K675" s="165">
        <v>5.3655106313059198E-2</v>
      </c>
    </row>
    <row r="676" spans="1:11">
      <c r="A676" s="392"/>
      <c r="B676" s="395" t="s">
        <v>71</v>
      </c>
      <c r="C676" s="156" t="s">
        <v>136</v>
      </c>
      <c r="D676" s="157">
        <v>13.2704407991283</v>
      </c>
      <c r="E676" s="158">
        <v>26.5408815982566</v>
      </c>
      <c r="F676" s="158">
        <v>26.5408815982566</v>
      </c>
      <c r="G676" s="158">
        <v>6.6352203995641501</v>
      </c>
      <c r="H676" s="155">
        <f t="shared" si="10"/>
        <v>0.25</v>
      </c>
      <c r="I676" s="166"/>
      <c r="J676" s="166"/>
      <c r="K676" s="167"/>
    </row>
    <row r="677" spans="1:11" s="145" customFormat="1">
      <c r="A677" s="392"/>
      <c r="B677" s="395"/>
      <c r="C677" s="156" t="s">
        <v>63</v>
      </c>
      <c r="D677" s="159">
        <v>13.2704407991283</v>
      </c>
      <c r="E677" s="160">
        <v>26.5408815982566</v>
      </c>
      <c r="F677" s="160">
        <v>26.5408815982566</v>
      </c>
      <c r="G677" s="160">
        <v>6.6352203995641501</v>
      </c>
      <c r="H677" s="161">
        <f t="shared" si="10"/>
        <v>0.25</v>
      </c>
      <c r="I677" s="168"/>
      <c r="J677" s="168"/>
      <c r="K677" s="169"/>
    </row>
    <row r="678" spans="1:11">
      <c r="A678" s="392"/>
      <c r="B678" s="395" t="s">
        <v>202</v>
      </c>
      <c r="C678" s="156" t="s">
        <v>147</v>
      </c>
      <c r="D678" s="157">
        <v>20.612046073346601</v>
      </c>
      <c r="E678" s="158">
        <v>26.7956598953506</v>
      </c>
      <c r="F678" s="158">
        <v>26.7956598953506</v>
      </c>
      <c r="G678" s="158">
        <v>16.180456167577098</v>
      </c>
      <c r="H678" s="155">
        <f t="shared" si="10"/>
        <v>0.60384615384615403</v>
      </c>
      <c r="I678" s="166"/>
      <c r="J678" s="166"/>
      <c r="K678" s="167"/>
    </row>
    <row r="679" spans="1:11" s="145" customFormat="1">
      <c r="A679" s="392"/>
      <c r="B679" s="395"/>
      <c r="C679" s="156" t="s">
        <v>63</v>
      </c>
      <c r="D679" s="159">
        <v>20.612046073346601</v>
      </c>
      <c r="E679" s="160">
        <v>26.7956598953506</v>
      </c>
      <c r="F679" s="160">
        <v>26.7956598953506</v>
      </c>
      <c r="G679" s="160">
        <v>16.180456167577098</v>
      </c>
      <c r="H679" s="161">
        <f t="shared" si="10"/>
        <v>0.60384615384615403</v>
      </c>
      <c r="I679" s="168"/>
      <c r="J679" s="168"/>
      <c r="K679" s="169"/>
    </row>
    <row r="680" spans="1:11">
      <c r="A680" s="392"/>
      <c r="B680" s="395" t="s">
        <v>74</v>
      </c>
      <c r="C680" s="156" t="s">
        <v>162</v>
      </c>
      <c r="D680" s="157">
        <v>222.15504518574301</v>
      </c>
      <c r="E680" s="158">
        <v>376.34709969645598</v>
      </c>
      <c r="F680" s="158">
        <v>361.57775874570098</v>
      </c>
      <c r="G680" s="158">
        <v>107.15431328941</v>
      </c>
      <c r="H680" s="155">
        <f t="shared" si="10"/>
        <v>0.28472203818186897</v>
      </c>
      <c r="I680" s="166"/>
      <c r="J680" s="166"/>
      <c r="K680" s="167"/>
    </row>
    <row r="681" spans="1:11">
      <c r="A681" s="392"/>
      <c r="B681" s="395"/>
      <c r="C681" s="156" t="s">
        <v>163</v>
      </c>
      <c r="D681" s="157">
        <v>69.765262282824494</v>
      </c>
      <c r="E681" s="158">
        <v>17.441315570706099</v>
      </c>
      <c r="F681" s="158">
        <v>12.2089208994943</v>
      </c>
      <c r="G681" s="158">
        <v>6.9765262282824496</v>
      </c>
      <c r="H681" s="155">
        <f t="shared" si="10"/>
        <v>0.40000000000000058</v>
      </c>
      <c r="I681" s="166"/>
      <c r="J681" s="166"/>
      <c r="K681" s="167"/>
    </row>
    <row r="682" spans="1:11">
      <c r="A682" s="392"/>
      <c r="B682" s="395"/>
      <c r="C682" s="156" t="s">
        <v>164</v>
      </c>
      <c r="D682" s="157">
        <v>207.90374301629899</v>
      </c>
      <c r="E682" s="158">
        <v>242.74619450253499</v>
      </c>
      <c r="F682" s="158">
        <v>173.06129153006299</v>
      </c>
      <c r="G682" s="158">
        <v>86.589761432351196</v>
      </c>
      <c r="H682" s="155">
        <f t="shared" si="10"/>
        <v>0.35670903764238804</v>
      </c>
      <c r="I682" s="158">
        <v>0</v>
      </c>
      <c r="J682" s="166"/>
      <c r="K682" s="167"/>
    </row>
    <row r="683" spans="1:11">
      <c r="A683" s="392"/>
      <c r="B683" s="395"/>
      <c r="C683" s="156" t="s">
        <v>165</v>
      </c>
      <c r="D683" s="157">
        <v>4601.1166864193101</v>
      </c>
      <c r="E683" s="158">
        <v>5192.19421277931</v>
      </c>
      <c r="F683" s="158">
        <v>2684.17401585779</v>
      </c>
      <c r="G683" s="158">
        <v>3153.4221394004198</v>
      </c>
      <c r="H683" s="155">
        <f t="shared" si="10"/>
        <v>0.60733901895253573</v>
      </c>
      <c r="I683" s="158">
        <v>2.97367517778242</v>
      </c>
      <c r="J683" s="166"/>
      <c r="K683" s="167"/>
    </row>
    <row r="684" spans="1:11">
      <c r="A684" s="392"/>
      <c r="B684" s="395"/>
      <c r="C684" s="156" t="s">
        <v>166</v>
      </c>
      <c r="D684" s="157">
        <v>1686.1303358278501</v>
      </c>
      <c r="E684" s="158">
        <v>1886.5276526233699</v>
      </c>
      <c r="F684" s="158">
        <v>1113.98066303727</v>
      </c>
      <c r="G684" s="158">
        <v>1015.77029316107</v>
      </c>
      <c r="H684" s="155">
        <f t="shared" si="10"/>
        <v>0.53843382139061613</v>
      </c>
      <c r="I684" s="158">
        <v>11.286974535384701</v>
      </c>
      <c r="J684" s="166"/>
      <c r="K684" s="167"/>
    </row>
    <row r="685" spans="1:11">
      <c r="A685" s="392"/>
      <c r="B685" s="395"/>
      <c r="C685" s="156" t="s">
        <v>167</v>
      </c>
      <c r="D685" s="157">
        <v>1040.9778421031101</v>
      </c>
      <c r="E685" s="158">
        <v>1493.61001428946</v>
      </c>
      <c r="F685" s="158">
        <v>1367.3103577183899</v>
      </c>
      <c r="G685" s="158">
        <v>1593.99714380914</v>
      </c>
      <c r="H685" s="155">
        <f t="shared" si="10"/>
        <v>1.0672110715375969</v>
      </c>
      <c r="I685" s="158">
        <v>8.02038878733552</v>
      </c>
      <c r="J685" s="158">
        <v>4.6849051053444099E-2</v>
      </c>
      <c r="K685" s="164">
        <v>1.1497886551454699</v>
      </c>
    </row>
    <row r="686" spans="1:11">
      <c r="A686" s="392"/>
      <c r="B686" s="395"/>
      <c r="C686" s="156" t="s">
        <v>168</v>
      </c>
      <c r="D686" s="157">
        <v>289.797628255159</v>
      </c>
      <c r="E686" s="158">
        <v>311.85620124226602</v>
      </c>
      <c r="F686" s="158">
        <v>122.840241140473</v>
      </c>
      <c r="G686" s="158">
        <v>12.2840241140473</v>
      </c>
      <c r="H686" s="155">
        <f t="shared" si="10"/>
        <v>3.9390026765908158E-2</v>
      </c>
      <c r="I686" s="166"/>
      <c r="J686" s="166"/>
      <c r="K686" s="167"/>
    </row>
    <row r="687" spans="1:11">
      <c r="A687" s="392"/>
      <c r="B687" s="395"/>
      <c r="C687" s="156" t="s">
        <v>170</v>
      </c>
      <c r="D687" s="157">
        <v>1395.08182985961</v>
      </c>
      <c r="E687" s="158">
        <v>1311.91298407319</v>
      </c>
      <c r="F687" s="158">
        <v>1138.73805176055</v>
      </c>
      <c r="G687" s="158">
        <v>595.65027036253503</v>
      </c>
      <c r="H687" s="155">
        <f t="shared" si="10"/>
        <v>0.45403184326537954</v>
      </c>
      <c r="I687" s="158">
        <v>6.4682951263204496</v>
      </c>
      <c r="J687" s="158">
        <v>38.313162656802703</v>
      </c>
      <c r="K687" s="164">
        <v>37.148962670063902</v>
      </c>
    </row>
    <row r="688" spans="1:11">
      <c r="A688" s="392"/>
      <c r="B688" s="395"/>
      <c r="C688" s="156" t="s">
        <v>171</v>
      </c>
      <c r="D688" s="157">
        <v>1618.3227488846001</v>
      </c>
      <c r="E688" s="158">
        <v>1823.30682743586</v>
      </c>
      <c r="F688" s="158">
        <v>973.35419662838206</v>
      </c>
      <c r="G688" s="158">
        <v>577.93819945087296</v>
      </c>
      <c r="H688" s="155">
        <f t="shared" si="10"/>
        <v>0.31697254173266876</v>
      </c>
      <c r="I688" s="158">
        <v>0</v>
      </c>
      <c r="J688" s="158">
        <v>9.7240274493368997</v>
      </c>
      <c r="K688" s="164">
        <v>7.5682559159487104</v>
      </c>
    </row>
    <row r="689" spans="1:11">
      <c r="A689" s="392"/>
      <c r="B689" s="395"/>
      <c r="C689" s="156" t="s">
        <v>172</v>
      </c>
      <c r="D689" s="157">
        <v>1859.29091326956</v>
      </c>
      <c r="E689" s="158">
        <v>2753.4961026492501</v>
      </c>
      <c r="F689" s="158">
        <v>1783.23782189854</v>
      </c>
      <c r="G689" s="158">
        <v>1672.0134589439201</v>
      </c>
      <c r="H689" s="155">
        <f t="shared" si="10"/>
        <v>0.60723291285402881</v>
      </c>
      <c r="I689" s="158">
        <v>0</v>
      </c>
      <c r="J689" s="166"/>
      <c r="K689" s="167"/>
    </row>
    <row r="690" spans="1:11">
      <c r="A690" s="392"/>
      <c r="B690" s="395"/>
      <c r="C690" s="156" t="s">
        <v>173</v>
      </c>
      <c r="D690" s="157">
        <v>1227.5852554998201</v>
      </c>
      <c r="E690" s="158">
        <v>2415.9012560811402</v>
      </c>
      <c r="F690" s="158">
        <v>1048.0175270486</v>
      </c>
      <c r="G690" s="158">
        <v>1294.34429930895</v>
      </c>
      <c r="H690" s="155">
        <f t="shared" si="10"/>
        <v>0.53576043145427221</v>
      </c>
      <c r="I690" s="158">
        <v>4.4639692187787103</v>
      </c>
      <c r="J690" s="158">
        <v>6.6006252659037798E-2</v>
      </c>
      <c r="K690" s="167"/>
    </row>
    <row r="691" spans="1:11">
      <c r="A691" s="392"/>
      <c r="B691" s="395"/>
      <c r="C691" s="156" t="s">
        <v>174</v>
      </c>
      <c r="D691" s="157">
        <v>70.458734435845898</v>
      </c>
      <c r="E691" s="158">
        <v>70.458734435845898</v>
      </c>
      <c r="F691" s="158">
        <v>21.137620330753801</v>
      </c>
      <c r="G691" s="158">
        <v>5.2844050826884397</v>
      </c>
      <c r="H691" s="155">
        <f t="shared" si="10"/>
        <v>7.4999999999999956E-2</v>
      </c>
      <c r="I691" s="166"/>
      <c r="J691" s="166"/>
      <c r="K691" s="167"/>
    </row>
    <row r="692" spans="1:11">
      <c r="A692" s="392"/>
      <c r="B692" s="395"/>
      <c r="C692" s="156" t="s">
        <v>175</v>
      </c>
      <c r="D692" s="157">
        <v>4075.1251504564302</v>
      </c>
      <c r="E692" s="158">
        <v>5372.5822381145099</v>
      </c>
      <c r="F692" s="158">
        <v>1575.8205418233199</v>
      </c>
      <c r="G692" s="158">
        <v>609.10634171348102</v>
      </c>
      <c r="H692" s="155">
        <f t="shared" si="10"/>
        <v>0.11337310714246877</v>
      </c>
      <c r="I692" s="166"/>
      <c r="J692" s="166"/>
      <c r="K692" s="167"/>
    </row>
    <row r="693" spans="1:11">
      <c r="A693" s="392"/>
      <c r="B693" s="395"/>
      <c r="C693" s="156" t="s">
        <v>176</v>
      </c>
      <c r="D693" s="157">
        <v>38.822643099731302</v>
      </c>
      <c r="E693" s="158">
        <v>29.116982324798499</v>
      </c>
      <c r="F693" s="158">
        <v>29.116982324798499</v>
      </c>
      <c r="G693" s="158">
        <v>13.587925084906001</v>
      </c>
      <c r="H693" s="155">
        <f t="shared" si="10"/>
        <v>0.46666666666666784</v>
      </c>
      <c r="I693" s="166"/>
      <c r="J693" s="166"/>
      <c r="K693" s="167"/>
    </row>
    <row r="694" spans="1:11" s="145" customFormat="1">
      <c r="A694" s="392"/>
      <c r="B694" s="395"/>
      <c r="C694" s="156" t="s">
        <v>63</v>
      </c>
      <c r="D694" s="159">
        <v>18402.533818595901</v>
      </c>
      <c r="E694" s="160">
        <v>23297.4978158187</v>
      </c>
      <c r="F694" s="160">
        <v>12404.575990744101</v>
      </c>
      <c r="G694" s="160">
        <v>10744.119101382101</v>
      </c>
      <c r="H694" s="161">
        <f t="shared" si="10"/>
        <v>0.46117051652160612</v>
      </c>
      <c r="I694" s="160">
        <v>33.213302845601802</v>
      </c>
      <c r="J694" s="160">
        <v>48.150045409852098</v>
      </c>
      <c r="K694" s="165">
        <v>45.867007241158099</v>
      </c>
    </row>
    <row r="695" spans="1:11">
      <c r="A695" s="392" t="s">
        <v>49</v>
      </c>
      <c r="B695" s="395" t="s">
        <v>66</v>
      </c>
      <c r="C695" s="156" t="s">
        <v>79</v>
      </c>
      <c r="D695" s="157">
        <v>31.4908847872228</v>
      </c>
      <c r="E695" s="158">
        <v>12.5963539148891</v>
      </c>
      <c r="F695" s="158">
        <v>12.5963539148891</v>
      </c>
      <c r="G695" s="158">
        <v>3.7222225818497301</v>
      </c>
      <c r="H695" s="155">
        <f t="shared" si="10"/>
        <v>0.2955000000000001</v>
      </c>
      <c r="I695" s="166"/>
      <c r="J695" s="158">
        <v>1.57454423936114</v>
      </c>
      <c r="K695" s="167"/>
    </row>
    <row r="696" spans="1:11">
      <c r="A696" s="392"/>
      <c r="B696" s="395"/>
      <c r="C696" s="156" t="s">
        <v>81</v>
      </c>
      <c r="D696" s="157">
        <v>146.27764065299999</v>
      </c>
      <c r="E696" s="158">
        <v>36.569410163249998</v>
      </c>
      <c r="F696" s="158">
        <v>36.569410163249998</v>
      </c>
      <c r="G696" s="158">
        <v>96.982075752939096</v>
      </c>
      <c r="H696" s="155">
        <f t="shared" si="10"/>
        <v>2.6520000000000028</v>
      </c>
      <c r="I696" s="166"/>
      <c r="J696" s="166"/>
      <c r="K696" s="167"/>
    </row>
    <row r="697" spans="1:11">
      <c r="A697" s="392"/>
      <c r="B697" s="395"/>
      <c r="C697" s="156" t="s">
        <v>87</v>
      </c>
      <c r="D697" s="157">
        <v>690.11107228940102</v>
      </c>
      <c r="E697" s="158">
        <v>75.278832982707101</v>
      </c>
      <c r="F697" s="158">
        <v>75.278832982707101</v>
      </c>
      <c r="G697" s="158">
        <v>194.47946205016501</v>
      </c>
      <c r="H697" s="155">
        <f t="shared" si="10"/>
        <v>2.5834547952522118</v>
      </c>
      <c r="I697" s="158">
        <v>68.222948647854295</v>
      </c>
      <c r="J697" s="158">
        <v>6.2441342830239597</v>
      </c>
      <c r="K697" s="167"/>
    </row>
    <row r="698" spans="1:11" s="145" customFormat="1">
      <c r="A698" s="392"/>
      <c r="B698" s="395"/>
      <c r="C698" s="156" t="s">
        <v>63</v>
      </c>
      <c r="D698" s="159">
        <v>867.87959772962404</v>
      </c>
      <c r="E698" s="160">
        <v>124.44459706084599</v>
      </c>
      <c r="F698" s="160">
        <v>124.44459706084599</v>
      </c>
      <c r="G698" s="160">
        <v>295.18376038495302</v>
      </c>
      <c r="H698" s="161">
        <f t="shared" si="10"/>
        <v>2.3720094512470133</v>
      </c>
      <c r="I698" s="160">
        <v>68.222948647854295</v>
      </c>
      <c r="J698" s="160">
        <v>7.8186785223850999</v>
      </c>
      <c r="K698" s="169"/>
    </row>
    <row r="699" spans="1:11">
      <c r="A699" s="392"/>
      <c r="B699" s="395" t="s">
        <v>67</v>
      </c>
      <c r="C699" s="156" t="s">
        <v>90</v>
      </c>
      <c r="D699" s="157">
        <v>42.2595326487954</v>
      </c>
      <c r="E699" s="158">
        <v>16.494337355099201</v>
      </c>
      <c r="F699" s="158">
        <v>16.494337355099201</v>
      </c>
      <c r="G699" s="158">
        <v>45.633253713541698</v>
      </c>
      <c r="H699" s="155">
        <f t="shared" si="10"/>
        <v>2.7666012117446015</v>
      </c>
      <c r="I699" s="158">
        <v>41.980535685734502</v>
      </c>
      <c r="J699" s="166"/>
      <c r="K699" s="167"/>
    </row>
    <row r="700" spans="1:11">
      <c r="A700" s="392"/>
      <c r="B700" s="395"/>
      <c r="C700" s="156" t="s">
        <v>94</v>
      </c>
      <c r="D700" s="157">
        <v>11.915396662708201</v>
      </c>
      <c r="E700" s="158">
        <v>2.9788491656770502</v>
      </c>
      <c r="F700" s="158">
        <v>2.9788491656770502</v>
      </c>
      <c r="G700" s="158">
        <v>2.3473331425535102</v>
      </c>
      <c r="H700" s="155">
        <f t="shared" si="10"/>
        <v>0.78799999999999826</v>
      </c>
      <c r="I700" s="158">
        <v>0</v>
      </c>
      <c r="J700" s="166"/>
      <c r="K700" s="167"/>
    </row>
    <row r="701" spans="1:11" s="145" customFormat="1">
      <c r="A701" s="392"/>
      <c r="B701" s="395"/>
      <c r="C701" s="156" t="s">
        <v>63</v>
      </c>
      <c r="D701" s="159">
        <v>54.174929311503597</v>
      </c>
      <c r="E701" s="160">
        <v>19.473186520776199</v>
      </c>
      <c r="F701" s="160">
        <v>19.473186520776199</v>
      </c>
      <c r="G701" s="160">
        <v>47.980586856095201</v>
      </c>
      <c r="H701" s="161">
        <f t="shared" si="10"/>
        <v>2.463930944476092</v>
      </c>
      <c r="I701" s="160">
        <v>41.980535685734502</v>
      </c>
      <c r="J701" s="168"/>
      <c r="K701" s="169"/>
    </row>
    <row r="702" spans="1:11">
      <c r="A702" s="392"/>
      <c r="B702" s="395" t="s">
        <v>68</v>
      </c>
      <c r="C702" s="156" t="s">
        <v>103</v>
      </c>
      <c r="D702" s="157">
        <v>847.71494335900195</v>
      </c>
      <c r="E702" s="158">
        <v>137.405634030757</v>
      </c>
      <c r="F702" s="158">
        <v>137.405634030757</v>
      </c>
      <c r="G702" s="158">
        <v>183.27206732791299</v>
      </c>
      <c r="H702" s="155">
        <f t="shared" si="10"/>
        <v>1.3338031487623661</v>
      </c>
      <c r="I702" s="158">
        <v>4.7164462646634302</v>
      </c>
      <c r="J702" s="158">
        <v>22.387187779246499</v>
      </c>
      <c r="K702" s="164">
        <v>2.7371501482275198</v>
      </c>
    </row>
    <row r="703" spans="1:11">
      <c r="A703" s="392"/>
      <c r="B703" s="395"/>
      <c r="C703" s="156" t="s">
        <v>104</v>
      </c>
      <c r="D703" s="157">
        <v>112.817553032094</v>
      </c>
      <c r="E703" s="158">
        <v>14.1021941290117</v>
      </c>
      <c r="F703" s="158">
        <v>14.1021941290117</v>
      </c>
      <c r="G703" s="158">
        <v>17.2610856139103</v>
      </c>
      <c r="H703" s="155">
        <f t="shared" si="10"/>
        <v>1.2239999999999984</v>
      </c>
      <c r="I703" s="166"/>
      <c r="J703" s="158">
        <v>2.8204388258023401</v>
      </c>
      <c r="K703" s="167"/>
    </row>
    <row r="704" spans="1:11">
      <c r="A704" s="392"/>
      <c r="B704" s="395"/>
      <c r="C704" s="156" t="s">
        <v>105</v>
      </c>
      <c r="D704" s="157">
        <v>288.01032232336001</v>
      </c>
      <c r="E704" s="158">
        <v>58.322090270480302</v>
      </c>
      <c r="F704" s="158">
        <v>58.322090270480302</v>
      </c>
      <c r="G704" s="158">
        <v>44.065579315473997</v>
      </c>
      <c r="H704" s="155">
        <f t="shared" si="10"/>
        <v>0.75555555555555542</v>
      </c>
      <c r="I704" s="166"/>
      <c r="J704" s="158">
        <v>14.400516116167999</v>
      </c>
      <c r="K704" s="167"/>
    </row>
    <row r="705" spans="1:11">
      <c r="A705" s="392"/>
      <c r="B705" s="395"/>
      <c r="C705" s="156" t="s">
        <v>113</v>
      </c>
      <c r="D705" s="157">
        <v>18.250582232896299</v>
      </c>
      <c r="E705" s="158">
        <v>1.8478714510807599</v>
      </c>
      <c r="F705" s="158">
        <v>1.8478714510807599</v>
      </c>
      <c r="G705" s="158">
        <v>9.3077969387771393</v>
      </c>
      <c r="H705" s="155">
        <f t="shared" si="10"/>
        <v>5.0370370370370257</v>
      </c>
      <c r="I705" s="158">
        <v>0</v>
      </c>
      <c r="J705" s="166"/>
      <c r="K705" s="167"/>
    </row>
    <row r="706" spans="1:11" s="145" customFormat="1">
      <c r="A706" s="392"/>
      <c r="B706" s="395"/>
      <c r="C706" s="156" t="s">
        <v>63</v>
      </c>
      <c r="D706" s="159">
        <v>1266.7934009473499</v>
      </c>
      <c r="E706" s="160">
        <v>211.67778988133</v>
      </c>
      <c r="F706" s="160">
        <v>211.67778988133</v>
      </c>
      <c r="G706" s="160">
        <v>253.90652919607399</v>
      </c>
      <c r="H706" s="161">
        <f t="shared" si="10"/>
        <v>1.1994953714247401</v>
      </c>
      <c r="I706" s="160">
        <v>4.7164462646634302</v>
      </c>
      <c r="J706" s="160">
        <v>39.608142721216801</v>
      </c>
      <c r="K706" s="165">
        <v>2.7371501482275198</v>
      </c>
    </row>
    <row r="707" spans="1:11" ht="33">
      <c r="A707" s="392"/>
      <c r="B707" s="395" t="s">
        <v>71</v>
      </c>
      <c r="C707" s="156" t="s">
        <v>134</v>
      </c>
      <c r="D707" s="157">
        <v>1143.3450134145401</v>
      </c>
      <c r="E707" s="158">
        <v>537.11197254741603</v>
      </c>
      <c r="F707" s="158">
        <v>439.68154813113802</v>
      </c>
      <c r="G707" s="158">
        <v>1635.82841158371</v>
      </c>
      <c r="H707" s="155">
        <f t="shared" si="10"/>
        <v>3.0456003500076507</v>
      </c>
      <c r="I707" s="158">
        <v>1087.7482999925601</v>
      </c>
      <c r="J707" s="158">
        <v>50.752609031791103</v>
      </c>
      <c r="K707" s="164">
        <v>40.2647550690046</v>
      </c>
    </row>
    <row r="708" spans="1:11">
      <c r="A708" s="392"/>
      <c r="B708" s="395"/>
      <c r="C708" s="156" t="s">
        <v>135</v>
      </c>
      <c r="D708" s="157">
        <v>92.099230588928705</v>
      </c>
      <c r="E708" s="158">
        <v>37.300188388516098</v>
      </c>
      <c r="F708" s="158">
        <v>37.300188388516098</v>
      </c>
      <c r="G708" s="158">
        <v>18.788243040141499</v>
      </c>
      <c r="H708" s="155">
        <f t="shared" ref="H708:H771" si="11">IFERROR(G708/E708,"")</f>
        <v>0.50370370370370521</v>
      </c>
      <c r="I708" s="158">
        <v>18.788243040141499</v>
      </c>
      <c r="J708" s="166"/>
      <c r="K708" s="167"/>
    </row>
    <row r="709" spans="1:11" s="145" customFormat="1">
      <c r="A709" s="392"/>
      <c r="B709" s="395"/>
      <c r="C709" s="156" t="s">
        <v>63</v>
      </c>
      <c r="D709" s="159">
        <v>1235.44424400347</v>
      </c>
      <c r="E709" s="160">
        <v>574.412160935933</v>
      </c>
      <c r="F709" s="160">
        <v>476.98173651965402</v>
      </c>
      <c r="G709" s="160">
        <v>1654.6166546238501</v>
      </c>
      <c r="H709" s="161">
        <f t="shared" si="11"/>
        <v>2.8805390399950075</v>
      </c>
      <c r="I709" s="160">
        <v>1106.5365430326999</v>
      </c>
      <c r="J709" s="160">
        <v>50.752609031791103</v>
      </c>
      <c r="K709" s="165">
        <v>40.2647550690046</v>
      </c>
    </row>
    <row r="710" spans="1:11">
      <c r="A710" s="392"/>
      <c r="B710" s="395" t="s">
        <v>202</v>
      </c>
      <c r="C710" s="156" t="s">
        <v>150</v>
      </c>
      <c r="D710" s="157">
        <v>21.843906915201401</v>
      </c>
      <c r="E710" s="158">
        <v>4.0916265490598098</v>
      </c>
      <c r="F710" s="158">
        <v>4.0916265490598098</v>
      </c>
      <c r="G710" s="158">
        <v>9.0002644887186491</v>
      </c>
      <c r="H710" s="155">
        <f t="shared" si="11"/>
        <v>2.1996788760662347</v>
      </c>
      <c r="I710" s="158">
        <v>5.3381745543605303</v>
      </c>
      <c r="J710" s="158">
        <v>0.21909602875848699</v>
      </c>
      <c r="K710" s="164">
        <v>0.21909602875848699</v>
      </c>
    </row>
    <row r="711" spans="1:11" s="145" customFormat="1">
      <c r="A711" s="392"/>
      <c r="B711" s="395"/>
      <c r="C711" s="156" t="s">
        <v>63</v>
      </c>
      <c r="D711" s="159">
        <v>21.843906915201401</v>
      </c>
      <c r="E711" s="160">
        <v>4.0916265490598098</v>
      </c>
      <c r="F711" s="160">
        <v>4.0916265490598098</v>
      </c>
      <c r="G711" s="160">
        <v>9.0002644887186491</v>
      </c>
      <c r="H711" s="161">
        <f t="shared" si="11"/>
        <v>2.1996788760662347</v>
      </c>
      <c r="I711" s="160">
        <v>5.3381745543605303</v>
      </c>
      <c r="J711" s="160">
        <v>0.21909602875848699</v>
      </c>
      <c r="K711" s="165">
        <v>0.21909602875848699</v>
      </c>
    </row>
    <row r="712" spans="1:11">
      <c r="A712" s="392"/>
      <c r="B712" s="395" t="s">
        <v>203</v>
      </c>
      <c r="C712" s="156" t="s">
        <v>154</v>
      </c>
      <c r="D712" s="157">
        <v>312.67443449584999</v>
      </c>
      <c r="E712" s="158">
        <v>150.596495828895</v>
      </c>
      <c r="F712" s="158">
        <v>150.596495828895</v>
      </c>
      <c r="G712" s="158">
        <v>258.60615332407099</v>
      </c>
      <c r="H712" s="155">
        <f t="shared" si="11"/>
        <v>1.7172122890422006</v>
      </c>
      <c r="I712" s="158">
        <v>160.679680026033</v>
      </c>
      <c r="J712" s="166"/>
      <c r="K712" s="167"/>
    </row>
    <row r="713" spans="1:11">
      <c r="A713" s="392"/>
      <c r="B713" s="395"/>
      <c r="C713" s="156" t="s">
        <v>158</v>
      </c>
      <c r="D713" s="157">
        <v>863.99238301835703</v>
      </c>
      <c r="E713" s="158">
        <v>231.756115494683</v>
      </c>
      <c r="F713" s="158">
        <v>227.51760015640701</v>
      </c>
      <c r="G713" s="158">
        <v>1107.5144102983199</v>
      </c>
      <c r="H713" s="155">
        <f t="shared" si="11"/>
        <v>4.7787926024490552</v>
      </c>
      <c r="I713" s="158">
        <v>794.89707808859805</v>
      </c>
      <c r="J713" s="158">
        <v>0.43046721704420698</v>
      </c>
      <c r="K713" s="164">
        <v>0.43046721704420698</v>
      </c>
    </row>
    <row r="714" spans="1:11">
      <c r="A714" s="392"/>
      <c r="B714" s="395"/>
      <c r="C714" s="156" t="s">
        <v>160</v>
      </c>
      <c r="D714" s="157">
        <v>95.898283425657397</v>
      </c>
      <c r="E714" s="158">
        <v>11.987285428207199</v>
      </c>
      <c r="F714" s="158">
        <v>11.987285428207199</v>
      </c>
      <c r="G714" s="158">
        <v>17.438782708360801</v>
      </c>
      <c r="H714" s="155">
        <f t="shared" si="11"/>
        <v>1.4547732939874545</v>
      </c>
      <c r="I714" s="158">
        <v>9.5511442980107297</v>
      </c>
      <c r="J714" s="166"/>
      <c r="K714" s="167"/>
    </row>
    <row r="715" spans="1:11" s="145" customFormat="1">
      <c r="A715" s="392"/>
      <c r="B715" s="395"/>
      <c r="C715" s="156" t="s">
        <v>63</v>
      </c>
      <c r="D715" s="159">
        <v>1272.56510093986</v>
      </c>
      <c r="E715" s="160">
        <v>394.33989675178498</v>
      </c>
      <c r="F715" s="160">
        <v>390.10138141351001</v>
      </c>
      <c r="G715" s="160">
        <v>1383.55934633076</v>
      </c>
      <c r="H715" s="161">
        <f t="shared" si="11"/>
        <v>3.5085451858340209</v>
      </c>
      <c r="I715" s="160">
        <v>965.12790241264099</v>
      </c>
      <c r="J715" s="160">
        <v>0.43046721704420698</v>
      </c>
      <c r="K715" s="165">
        <v>0.43046721704420698</v>
      </c>
    </row>
    <row r="716" spans="1:11">
      <c r="A716" s="392"/>
      <c r="B716" s="395" t="s">
        <v>74</v>
      </c>
      <c r="C716" s="156" t="s">
        <v>162</v>
      </c>
      <c r="D716" s="157">
        <v>118.67323186213</v>
      </c>
      <c r="E716" s="158">
        <v>59.336615931064799</v>
      </c>
      <c r="F716" s="158">
        <v>59.336615931064799</v>
      </c>
      <c r="G716" s="158">
        <v>67.041650029172303</v>
      </c>
      <c r="H716" s="155">
        <f t="shared" si="11"/>
        <v>1.1298529411764726</v>
      </c>
      <c r="I716" s="158">
        <v>0</v>
      </c>
      <c r="J716" s="158">
        <v>5.9336615931064802</v>
      </c>
      <c r="K716" s="164">
        <v>1.8615408919549801</v>
      </c>
    </row>
    <row r="717" spans="1:11">
      <c r="A717" s="392"/>
      <c r="B717" s="395"/>
      <c r="C717" s="156" t="s">
        <v>167</v>
      </c>
      <c r="D717" s="157">
        <v>48.4315899655995</v>
      </c>
      <c r="E717" s="158">
        <v>24.2157949827997</v>
      </c>
      <c r="F717" s="158">
        <v>24.2157949827997</v>
      </c>
      <c r="G717" s="158">
        <v>37.050166323683598</v>
      </c>
      <c r="H717" s="155">
        <f t="shared" si="11"/>
        <v>1.5300000000000022</v>
      </c>
      <c r="I717" s="158">
        <v>24.7001108824557</v>
      </c>
      <c r="J717" s="166"/>
      <c r="K717" s="167"/>
    </row>
    <row r="718" spans="1:11">
      <c r="A718" s="392"/>
      <c r="B718" s="395"/>
      <c r="C718" s="156" t="s">
        <v>176</v>
      </c>
      <c r="D718" s="157">
        <v>56.976551107905301</v>
      </c>
      <c r="E718" s="158">
        <v>28.4882755539527</v>
      </c>
      <c r="F718" s="158">
        <v>11.3953102215811</v>
      </c>
      <c r="G718" s="158">
        <v>8.7174123195095206</v>
      </c>
      <c r="H718" s="155">
        <f t="shared" si="11"/>
        <v>0.30599999999999977</v>
      </c>
      <c r="I718" s="166"/>
      <c r="J718" s="166"/>
      <c r="K718" s="167"/>
    </row>
    <row r="719" spans="1:11" s="145" customFormat="1">
      <c r="A719" s="392"/>
      <c r="B719" s="395"/>
      <c r="C719" s="156" t="s">
        <v>63</v>
      </c>
      <c r="D719" s="159">
        <v>224.08137293563399</v>
      </c>
      <c r="E719" s="160">
        <v>112.040686467817</v>
      </c>
      <c r="F719" s="160">
        <v>94.947721135445605</v>
      </c>
      <c r="G719" s="160">
        <v>112.80922867236499</v>
      </c>
      <c r="H719" s="161">
        <f t="shared" si="11"/>
        <v>1.0068594921075278</v>
      </c>
      <c r="I719" s="160">
        <v>24.7001108824557</v>
      </c>
      <c r="J719" s="160">
        <v>5.9336615931064802</v>
      </c>
      <c r="K719" s="165">
        <v>1.8615408919549801</v>
      </c>
    </row>
    <row r="720" spans="1:11">
      <c r="A720" s="392" t="s">
        <v>50</v>
      </c>
      <c r="B720" s="395" t="s">
        <v>66</v>
      </c>
      <c r="C720" s="156" t="s">
        <v>82</v>
      </c>
      <c r="D720" s="157">
        <v>1316.80003525705</v>
      </c>
      <c r="E720" s="158">
        <v>964.29774687343502</v>
      </c>
      <c r="F720" s="158">
        <v>871.01043611154796</v>
      </c>
      <c r="G720" s="158">
        <v>1571.55812945098</v>
      </c>
      <c r="H720" s="155">
        <f t="shared" si="11"/>
        <v>1.62974364976635</v>
      </c>
      <c r="I720" s="166"/>
      <c r="J720" s="158">
        <v>115.878398019405</v>
      </c>
      <c r="K720" s="164">
        <v>21.6168084447329</v>
      </c>
    </row>
    <row r="721" spans="1:11">
      <c r="A721" s="392"/>
      <c r="B721" s="395"/>
      <c r="C721" s="156" t="s">
        <v>84</v>
      </c>
      <c r="D721" s="157">
        <v>314.52779771414703</v>
      </c>
      <c r="E721" s="158">
        <v>210.92010310750001</v>
      </c>
      <c r="F721" s="158">
        <v>210.92010310750001</v>
      </c>
      <c r="G721" s="158">
        <v>566.36858692679402</v>
      </c>
      <c r="H721" s="155">
        <f t="shared" si="11"/>
        <v>2.6852280962433057</v>
      </c>
      <c r="I721" s="158">
        <v>0</v>
      </c>
      <c r="J721" s="166"/>
      <c r="K721" s="167"/>
    </row>
    <row r="722" spans="1:11">
      <c r="A722" s="392"/>
      <c r="B722" s="395"/>
      <c r="C722" s="156" t="s">
        <v>85</v>
      </c>
      <c r="D722" s="157">
        <v>33.1680411784086</v>
      </c>
      <c r="E722" s="158">
        <v>16.5840205892043</v>
      </c>
      <c r="F722" s="158">
        <v>16.5840205892043</v>
      </c>
      <c r="G722" s="158">
        <v>39.801649414090299</v>
      </c>
      <c r="H722" s="155">
        <f t="shared" si="11"/>
        <v>2.3999999999999986</v>
      </c>
      <c r="I722" s="166"/>
      <c r="J722" s="158">
        <v>9.9504123535225695</v>
      </c>
      <c r="K722" s="167"/>
    </row>
    <row r="723" spans="1:11">
      <c r="A723" s="392"/>
      <c r="B723" s="395"/>
      <c r="C723" s="156" t="s">
        <v>87</v>
      </c>
      <c r="D723" s="157">
        <v>1902.34148486411</v>
      </c>
      <c r="E723" s="158">
        <v>1383.93479404806</v>
      </c>
      <c r="F723" s="158">
        <v>1383.93479404806</v>
      </c>
      <c r="G723" s="158">
        <v>2018.64034009031</v>
      </c>
      <c r="H723" s="155">
        <f t="shared" si="11"/>
        <v>1.4586238808157377</v>
      </c>
      <c r="I723" s="158">
        <v>58.9747874122829</v>
      </c>
      <c r="J723" s="158">
        <v>612.98436809422799</v>
      </c>
      <c r="K723" s="164">
        <v>115.487562717027</v>
      </c>
    </row>
    <row r="724" spans="1:11" s="145" customFormat="1">
      <c r="A724" s="392"/>
      <c r="B724" s="395"/>
      <c r="C724" s="156" t="s">
        <v>63</v>
      </c>
      <c r="D724" s="159">
        <v>3566.8373590137198</v>
      </c>
      <c r="E724" s="160">
        <v>2575.7366646181999</v>
      </c>
      <c r="F724" s="160">
        <v>2482.4493538563202</v>
      </c>
      <c r="G724" s="160">
        <v>4196.3687058821797</v>
      </c>
      <c r="H724" s="161">
        <f t="shared" si="11"/>
        <v>1.6291916652528629</v>
      </c>
      <c r="I724" s="160">
        <v>58.9747874122829</v>
      </c>
      <c r="J724" s="160">
        <v>738.81317846715501</v>
      </c>
      <c r="K724" s="165">
        <v>137.10437116176001</v>
      </c>
    </row>
    <row r="725" spans="1:11">
      <c r="A725" s="392"/>
      <c r="B725" s="395" t="s">
        <v>68</v>
      </c>
      <c r="C725" s="156" t="s">
        <v>99</v>
      </c>
      <c r="D725" s="157">
        <v>3001.9611896039501</v>
      </c>
      <c r="E725" s="158">
        <v>1085.7476162932501</v>
      </c>
      <c r="F725" s="158">
        <v>1038.9030301963201</v>
      </c>
      <c r="G725" s="158">
        <v>986.66399273459103</v>
      </c>
      <c r="H725" s="155">
        <f t="shared" si="11"/>
        <v>0.90874156933732797</v>
      </c>
      <c r="I725" s="166"/>
      <c r="J725" s="158">
        <v>439.50166678239202</v>
      </c>
      <c r="K725" s="164">
        <v>116.03970799633299</v>
      </c>
    </row>
    <row r="726" spans="1:11">
      <c r="A726" s="392"/>
      <c r="B726" s="395"/>
      <c r="C726" s="156" t="s">
        <v>100</v>
      </c>
      <c r="D726" s="157">
        <v>1058.0764119350699</v>
      </c>
      <c r="E726" s="158">
        <v>586.72970263639399</v>
      </c>
      <c r="F726" s="158">
        <v>586.72970263639399</v>
      </c>
      <c r="G726" s="158">
        <v>1113.0610302093201</v>
      </c>
      <c r="H726" s="155">
        <f t="shared" si="11"/>
        <v>1.8970592850641861</v>
      </c>
      <c r="I726" s="166"/>
      <c r="J726" s="158">
        <v>440.20840069126098</v>
      </c>
      <c r="K726" s="164">
        <v>12.7057557298155</v>
      </c>
    </row>
    <row r="727" spans="1:11">
      <c r="A727" s="392"/>
      <c r="B727" s="395"/>
      <c r="C727" s="156" t="s">
        <v>102</v>
      </c>
      <c r="D727" s="157">
        <v>2133.9556544939701</v>
      </c>
      <c r="E727" s="158">
        <v>1215.8460352273501</v>
      </c>
      <c r="F727" s="158">
        <v>1209.8633182133899</v>
      </c>
      <c r="G727" s="158">
        <v>1896.2829042621099</v>
      </c>
      <c r="H727" s="155">
        <f t="shared" si="11"/>
        <v>1.5596406529446185</v>
      </c>
      <c r="I727" s="158">
        <v>0</v>
      </c>
      <c r="J727" s="158">
        <v>575.10076437838597</v>
      </c>
      <c r="K727" s="164">
        <v>191.87736668888601</v>
      </c>
    </row>
    <row r="728" spans="1:11">
      <c r="A728" s="392"/>
      <c r="B728" s="395"/>
      <c r="C728" s="156" t="s">
        <v>103</v>
      </c>
      <c r="D728" s="157">
        <v>34.329451421347002</v>
      </c>
      <c r="E728" s="158">
        <v>17.164725710673501</v>
      </c>
      <c r="F728" s="158">
        <v>17.164725710673501</v>
      </c>
      <c r="G728" s="158">
        <v>17.164725710673501</v>
      </c>
      <c r="H728" s="155">
        <f t="shared" si="11"/>
        <v>1</v>
      </c>
      <c r="I728" s="166"/>
      <c r="J728" s="158">
        <v>6.8658902842694003</v>
      </c>
      <c r="K728" s="164">
        <v>1.7164725710673501</v>
      </c>
    </row>
    <row r="729" spans="1:11">
      <c r="A729" s="392"/>
      <c r="B729" s="395"/>
      <c r="C729" s="156" t="s">
        <v>106</v>
      </c>
      <c r="D729" s="157">
        <v>3827.0396860271399</v>
      </c>
      <c r="E729" s="158">
        <v>2204.1448109670901</v>
      </c>
      <c r="F729" s="158">
        <v>2059.68991663716</v>
      </c>
      <c r="G729" s="158">
        <v>2750.1548579659802</v>
      </c>
      <c r="H729" s="155">
        <f t="shared" si="11"/>
        <v>1.2477196798876944</v>
      </c>
      <c r="I729" s="158">
        <v>94.277302420787905</v>
      </c>
      <c r="J729" s="158">
        <v>740.78045722008096</v>
      </c>
      <c r="K729" s="164">
        <v>272.28820097937802</v>
      </c>
    </row>
    <row r="730" spans="1:11">
      <c r="A730" s="392"/>
      <c r="B730" s="395"/>
      <c r="C730" s="156" t="s">
        <v>107</v>
      </c>
      <c r="D730" s="157">
        <v>66.051563012170902</v>
      </c>
      <c r="E730" s="158">
        <v>119.753868060898</v>
      </c>
      <c r="F730" s="158">
        <v>119.753868060898</v>
      </c>
      <c r="G730" s="158">
        <v>85.866793864720705</v>
      </c>
      <c r="H730" s="155">
        <f t="shared" si="11"/>
        <v>0.71702730989077679</v>
      </c>
      <c r="I730" s="166"/>
      <c r="J730" s="158">
        <v>18.375807257520201</v>
      </c>
      <c r="K730" s="164">
        <v>8.2987708623559993</v>
      </c>
    </row>
    <row r="731" spans="1:11">
      <c r="A731" s="392"/>
      <c r="B731" s="395"/>
      <c r="C731" s="156" t="s">
        <v>109</v>
      </c>
      <c r="D731" s="157">
        <v>20.591248101978799</v>
      </c>
      <c r="E731" s="158">
        <v>16.678910962602799</v>
      </c>
      <c r="F731" s="158">
        <v>16.678910962602799</v>
      </c>
      <c r="G731" s="158">
        <v>24.7094977223745</v>
      </c>
      <c r="H731" s="155">
        <f t="shared" si="11"/>
        <v>1.4814814814814805</v>
      </c>
      <c r="I731" s="166"/>
      <c r="J731" s="166"/>
      <c r="K731" s="164">
        <v>7.20693683569257</v>
      </c>
    </row>
    <row r="732" spans="1:11" s="145" customFormat="1">
      <c r="A732" s="392"/>
      <c r="B732" s="395"/>
      <c r="C732" s="156" t="s">
        <v>63</v>
      </c>
      <c r="D732" s="159">
        <v>10142.0052045956</v>
      </c>
      <c r="E732" s="160">
        <v>5246.0656698582497</v>
      </c>
      <c r="F732" s="160">
        <v>5048.78347241744</v>
      </c>
      <c r="G732" s="160">
        <v>6873.9038024697602</v>
      </c>
      <c r="H732" s="161">
        <f t="shared" si="11"/>
        <v>1.3102969415660204</v>
      </c>
      <c r="I732" s="160">
        <v>94.277302420787805</v>
      </c>
      <c r="J732" s="160">
        <v>2220.8329866139102</v>
      </c>
      <c r="K732" s="165">
        <v>610.13321166352796</v>
      </c>
    </row>
    <row r="733" spans="1:11">
      <c r="A733" s="392"/>
      <c r="B733" s="395" t="s">
        <v>70</v>
      </c>
      <c r="C733" s="156" t="s">
        <v>127</v>
      </c>
      <c r="D733" s="157">
        <v>6.1871751691897998</v>
      </c>
      <c r="E733" s="158">
        <v>6.1871751691897998</v>
      </c>
      <c r="F733" s="158">
        <v>4.6403813768923499</v>
      </c>
      <c r="G733" s="158">
        <v>8.3526864784062305</v>
      </c>
      <c r="H733" s="155">
        <f t="shared" si="11"/>
        <v>1.35</v>
      </c>
      <c r="I733" s="166"/>
      <c r="J733" s="158">
        <v>0.92807627537846904</v>
      </c>
      <c r="K733" s="164">
        <v>0.92807627537846904</v>
      </c>
    </row>
    <row r="734" spans="1:11" s="145" customFormat="1">
      <c r="A734" s="392"/>
      <c r="B734" s="395"/>
      <c r="C734" s="156" t="s">
        <v>63</v>
      </c>
      <c r="D734" s="159">
        <v>6.1871751691897998</v>
      </c>
      <c r="E734" s="160">
        <v>6.1871751691897998</v>
      </c>
      <c r="F734" s="160">
        <v>4.6403813768923499</v>
      </c>
      <c r="G734" s="160">
        <v>8.3526864784062305</v>
      </c>
      <c r="H734" s="161">
        <f t="shared" si="11"/>
        <v>1.35</v>
      </c>
      <c r="I734" s="168"/>
      <c r="J734" s="160">
        <v>0.92807627537846904</v>
      </c>
      <c r="K734" s="165">
        <v>0.92807627537846904</v>
      </c>
    </row>
    <row r="735" spans="1:11">
      <c r="A735" s="392"/>
      <c r="B735" s="395" t="s">
        <v>202</v>
      </c>
      <c r="C735" s="156" t="s">
        <v>141</v>
      </c>
      <c r="D735" s="157">
        <v>74.273484835041401</v>
      </c>
      <c r="E735" s="158">
        <v>9.2841856043801805</v>
      </c>
      <c r="F735" s="158">
        <v>9.2841856043801805</v>
      </c>
      <c r="G735" s="158">
        <v>22.282045450512399</v>
      </c>
      <c r="H735" s="155">
        <f t="shared" si="11"/>
        <v>2.3999999999999964</v>
      </c>
      <c r="I735" s="158">
        <v>11.1410227252562</v>
      </c>
      <c r="J735" s="158">
        <v>0.668461363515373</v>
      </c>
      <c r="K735" s="167"/>
    </row>
    <row r="736" spans="1:11">
      <c r="A736" s="392"/>
      <c r="B736" s="395"/>
      <c r="C736" s="156" t="s">
        <v>147</v>
      </c>
      <c r="D736" s="157">
        <v>20.612046073346601</v>
      </c>
      <c r="E736" s="158">
        <v>37.101682932023898</v>
      </c>
      <c r="F736" s="158">
        <v>30.9180691100199</v>
      </c>
      <c r="G736" s="158">
        <v>10.306023036673301</v>
      </c>
      <c r="H736" s="155">
        <f t="shared" si="11"/>
        <v>0.27777777777777768</v>
      </c>
      <c r="I736" s="166"/>
      <c r="J736" s="166"/>
      <c r="K736" s="167"/>
    </row>
    <row r="737" spans="1:11" s="145" customFormat="1">
      <c r="A737" s="392"/>
      <c r="B737" s="395"/>
      <c r="C737" s="156" t="s">
        <v>63</v>
      </c>
      <c r="D737" s="159">
        <v>94.885530908388105</v>
      </c>
      <c r="E737" s="160">
        <v>46.385868536404097</v>
      </c>
      <c r="F737" s="160">
        <v>40.202254714400098</v>
      </c>
      <c r="G737" s="160">
        <v>32.588068487185701</v>
      </c>
      <c r="H737" s="161">
        <f t="shared" si="11"/>
        <v>0.70254302690506387</v>
      </c>
      <c r="I737" s="160">
        <v>11.1410227252562</v>
      </c>
      <c r="J737" s="160">
        <v>0.668461363515373</v>
      </c>
      <c r="K737" s="169"/>
    </row>
    <row r="738" spans="1:11">
      <c r="A738" s="392"/>
      <c r="B738" s="395" t="s">
        <v>74</v>
      </c>
      <c r="C738" s="156" t="s">
        <v>164</v>
      </c>
      <c r="D738" s="157">
        <v>291.25761589314601</v>
      </c>
      <c r="E738" s="158">
        <v>133.75266598135201</v>
      </c>
      <c r="F738" s="158">
        <v>123.339928247646</v>
      </c>
      <c r="G738" s="158">
        <v>235.08845848658399</v>
      </c>
      <c r="H738" s="155">
        <f t="shared" si="11"/>
        <v>1.7576356834589029</v>
      </c>
      <c r="I738" s="166"/>
      <c r="J738" s="158">
        <v>64.445324149691103</v>
      </c>
      <c r="K738" s="164">
        <v>22.893070981621701</v>
      </c>
    </row>
    <row r="739" spans="1:11">
      <c r="A739" s="392"/>
      <c r="B739" s="395"/>
      <c r="C739" s="156" t="s">
        <v>167</v>
      </c>
      <c r="D739" s="157">
        <v>3216.8674196442698</v>
      </c>
      <c r="E739" s="158">
        <v>2424.8482632258701</v>
      </c>
      <c r="F739" s="158">
        <v>2127.51073454894</v>
      </c>
      <c r="G739" s="158">
        <v>3215.61317324837</v>
      </c>
      <c r="H739" s="155">
        <f t="shared" si="11"/>
        <v>1.3261090279399645</v>
      </c>
      <c r="I739" s="158">
        <v>129.134967836247</v>
      </c>
      <c r="J739" s="158">
        <v>898.60391469989702</v>
      </c>
      <c r="K739" s="164">
        <v>171.471226737092</v>
      </c>
    </row>
    <row r="740" spans="1:11" s="145" customFormat="1">
      <c r="A740" s="392"/>
      <c r="B740" s="395"/>
      <c r="C740" s="156" t="s">
        <v>63</v>
      </c>
      <c r="D740" s="159">
        <v>3508.12503553741</v>
      </c>
      <c r="E740" s="160">
        <v>2558.6009292072299</v>
      </c>
      <c r="F740" s="160">
        <v>2250.8506627965799</v>
      </c>
      <c r="G740" s="160">
        <v>3450.7016317349498</v>
      </c>
      <c r="H740" s="161">
        <f t="shared" si="11"/>
        <v>1.3486673878462685</v>
      </c>
      <c r="I740" s="160">
        <v>129.134967836247</v>
      </c>
      <c r="J740" s="160">
        <v>963.04923884958805</v>
      </c>
      <c r="K740" s="165">
        <v>194.364297718713</v>
      </c>
    </row>
    <row r="741" spans="1:11">
      <c r="A741" s="392"/>
      <c r="B741" s="395" t="s">
        <v>75</v>
      </c>
      <c r="C741" s="156" t="s">
        <v>178</v>
      </c>
      <c r="D741" s="157">
        <v>791.83470714235295</v>
      </c>
      <c r="E741" s="158">
        <v>562.88001442021505</v>
      </c>
      <c r="F741" s="158">
        <v>562.88001442021505</v>
      </c>
      <c r="G741" s="158">
        <v>1117.0930212619401</v>
      </c>
      <c r="H741" s="155">
        <f t="shared" si="11"/>
        <v>1.9846023888636064</v>
      </c>
      <c r="I741" s="166"/>
      <c r="J741" s="158">
        <v>197.07287157519099</v>
      </c>
      <c r="K741" s="164">
        <v>115.09797413463799</v>
      </c>
    </row>
    <row r="742" spans="1:11">
      <c r="A742" s="392"/>
      <c r="B742" s="395"/>
      <c r="C742" s="156" t="s">
        <v>180</v>
      </c>
      <c r="D742" s="157">
        <v>66.437069842486295</v>
      </c>
      <c r="E742" s="158">
        <v>59.7933628582376</v>
      </c>
      <c r="F742" s="158">
        <v>59.7933628582376</v>
      </c>
      <c r="G742" s="158">
        <v>83.046337303107805</v>
      </c>
      <c r="H742" s="155">
        <f t="shared" si="11"/>
        <v>1.3888888888888893</v>
      </c>
      <c r="I742" s="166"/>
      <c r="J742" s="158">
        <v>19.9311209527459</v>
      </c>
      <c r="K742" s="164">
        <v>6.64370698424863</v>
      </c>
    </row>
    <row r="743" spans="1:11">
      <c r="A743" s="392"/>
      <c r="B743" s="395"/>
      <c r="C743" s="156" t="s">
        <v>187</v>
      </c>
      <c r="D743" s="157">
        <v>4726.2928540144703</v>
      </c>
      <c r="E743" s="158">
        <v>4546.51387705052</v>
      </c>
      <c r="F743" s="158">
        <v>4116.4402489363702</v>
      </c>
      <c r="G743" s="158">
        <v>6501.6776507618597</v>
      </c>
      <c r="H743" s="155">
        <f t="shared" si="11"/>
        <v>1.4300358091020986</v>
      </c>
      <c r="I743" s="158">
        <v>0</v>
      </c>
      <c r="J743" s="158">
        <v>1139.1302574900401</v>
      </c>
      <c r="K743" s="164">
        <v>613.67518572950405</v>
      </c>
    </row>
    <row r="744" spans="1:11" s="145" customFormat="1">
      <c r="A744" s="392"/>
      <c r="B744" s="395"/>
      <c r="C744" s="156" t="s">
        <v>63</v>
      </c>
      <c r="D744" s="159">
        <v>5584.5646309993099</v>
      </c>
      <c r="E744" s="160">
        <v>5169.1872543289701</v>
      </c>
      <c r="F744" s="160">
        <v>4739.1136262148202</v>
      </c>
      <c r="G744" s="160">
        <v>7701.8170093269</v>
      </c>
      <c r="H744" s="161">
        <f t="shared" si="11"/>
        <v>1.4899473805823076</v>
      </c>
      <c r="I744" s="160">
        <v>0</v>
      </c>
      <c r="J744" s="160">
        <v>1356.1342500179801</v>
      </c>
      <c r="K744" s="165">
        <v>735.41686684838999</v>
      </c>
    </row>
    <row r="745" spans="1:11">
      <c r="A745" s="392" t="s">
        <v>51</v>
      </c>
      <c r="B745" s="395" t="s">
        <v>66</v>
      </c>
      <c r="C745" s="156" t="s">
        <v>80</v>
      </c>
      <c r="D745" s="157">
        <v>79.969755558605897</v>
      </c>
      <c r="E745" s="158">
        <v>19.992438889651499</v>
      </c>
      <c r="F745" s="158">
        <v>19.992438889651499</v>
      </c>
      <c r="G745" s="158">
        <v>15.9939511117212</v>
      </c>
      <c r="H745" s="155">
        <f t="shared" si="11"/>
        <v>0.8</v>
      </c>
      <c r="I745" s="166"/>
      <c r="J745" s="166"/>
      <c r="K745" s="167"/>
    </row>
    <row r="746" spans="1:11">
      <c r="A746" s="392"/>
      <c r="B746" s="395"/>
      <c r="C746" s="156" t="s">
        <v>87</v>
      </c>
      <c r="D746" s="157">
        <v>339.67112233676102</v>
      </c>
      <c r="E746" s="158">
        <v>141.387735308353</v>
      </c>
      <c r="F746" s="158">
        <v>141.387735308353</v>
      </c>
      <c r="G746" s="158">
        <v>160.98915254800201</v>
      </c>
      <c r="H746" s="155">
        <f t="shared" si="11"/>
        <v>1.1386359092385221</v>
      </c>
      <c r="I746" s="158">
        <v>4.5516521376043899</v>
      </c>
      <c r="J746" s="158">
        <v>50.9506683505141</v>
      </c>
      <c r="K746" s="164">
        <v>28.192407662492201</v>
      </c>
    </row>
    <row r="747" spans="1:11" s="145" customFormat="1">
      <c r="A747" s="392"/>
      <c r="B747" s="395"/>
      <c r="C747" s="156" t="s">
        <v>63</v>
      </c>
      <c r="D747" s="159">
        <v>419.640877895367</v>
      </c>
      <c r="E747" s="160">
        <v>161.380174198004</v>
      </c>
      <c r="F747" s="160">
        <v>161.380174198004</v>
      </c>
      <c r="G747" s="160">
        <v>176.98310365972301</v>
      </c>
      <c r="H747" s="161">
        <f t="shared" si="11"/>
        <v>1.0966843017691574</v>
      </c>
      <c r="I747" s="160">
        <v>4.5516521376043899</v>
      </c>
      <c r="J747" s="160">
        <v>50.9506683505141</v>
      </c>
      <c r="K747" s="165">
        <v>28.192407662492201</v>
      </c>
    </row>
    <row r="748" spans="1:11">
      <c r="A748" s="392"/>
      <c r="B748" s="395" t="s">
        <v>68</v>
      </c>
      <c r="C748" s="156" t="s">
        <v>100</v>
      </c>
      <c r="D748" s="157">
        <v>193.59601183573301</v>
      </c>
      <c r="E748" s="158">
        <v>84.727537974541804</v>
      </c>
      <c r="F748" s="158">
        <v>84.727537974541804</v>
      </c>
      <c r="G748" s="158">
        <v>90.144160464108793</v>
      </c>
      <c r="H748" s="155">
        <f t="shared" si="11"/>
        <v>1.0639298936220067</v>
      </c>
      <c r="I748" s="166"/>
      <c r="J748" s="158">
        <v>19.3596011835733</v>
      </c>
      <c r="K748" s="164">
        <v>16.032678456694399</v>
      </c>
    </row>
    <row r="749" spans="1:11">
      <c r="A749" s="392"/>
      <c r="B749" s="395"/>
      <c r="C749" s="156" t="s">
        <v>101</v>
      </c>
      <c r="D749" s="157">
        <v>66.359266315537297</v>
      </c>
      <c r="E749" s="158">
        <v>28.340207174297699</v>
      </c>
      <c r="F749" s="158">
        <v>28.340207174297699</v>
      </c>
      <c r="G749" s="158">
        <v>59.254589121924901</v>
      </c>
      <c r="H749" s="155">
        <f t="shared" si="11"/>
        <v>2.0908311910882595</v>
      </c>
      <c r="I749" s="158">
        <v>5.0941326141799701</v>
      </c>
      <c r="J749" s="158">
        <v>4.6253820521212896</v>
      </c>
      <c r="K749" s="164">
        <v>0.77089700868688205</v>
      </c>
    </row>
    <row r="750" spans="1:11">
      <c r="A750" s="392"/>
      <c r="B750" s="395"/>
      <c r="C750" s="156" t="s">
        <v>102</v>
      </c>
      <c r="D750" s="157">
        <v>1868.16891849592</v>
      </c>
      <c r="E750" s="158">
        <v>1405.54088399279</v>
      </c>
      <c r="F750" s="158">
        <v>1293.94096851003</v>
      </c>
      <c r="G750" s="158">
        <v>1616.25152737964</v>
      </c>
      <c r="H750" s="155">
        <f t="shared" si="11"/>
        <v>1.1499142755550973</v>
      </c>
      <c r="I750" s="158">
        <v>0</v>
      </c>
      <c r="J750" s="158">
        <v>436.01240462275598</v>
      </c>
      <c r="K750" s="164">
        <v>344.59714433968202</v>
      </c>
    </row>
    <row r="751" spans="1:11">
      <c r="A751" s="392"/>
      <c r="B751" s="395"/>
      <c r="C751" s="156" t="s">
        <v>104</v>
      </c>
      <c r="D751" s="157">
        <v>51.4024976002475</v>
      </c>
      <c r="E751" s="158">
        <v>104.090057640501</v>
      </c>
      <c r="F751" s="158">
        <v>104.090057640501</v>
      </c>
      <c r="G751" s="158">
        <v>92.524495680445597</v>
      </c>
      <c r="H751" s="155">
        <f t="shared" si="11"/>
        <v>0.88888888888889139</v>
      </c>
      <c r="I751" s="166"/>
      <c r="J751" s="158">
        <v>30.841498560148501</v>
      </c>
      <c r="K751" s="164">
        <v>17.990874160086602</v>
      </c>
    </row>
    <row r="752" spans="1:11">
      <c r="A752" s="392"/>
      <c r="B752" s="395"/>
      <c r="C752" s="156" t="s">
        <v>106</v>
      </c>
      <c r="D752" s="157">
        <v>59.680899478873599</v>
      </c>
      <c r="E752" s="158">
        <v>104.849702213732</v>
      </c>
      <c r="F752" s="158">
        <v>104.849702213732</v>
      </c>
      <c r="G752" s="158">
        <v>168.81765157978299</v>
      </c>
      <c r="H752" s="155">
        <f t="shared" si="11"/>
        <v>1.610091855441371</v>
      </c>
      <c r="I752" s="166"/>
      <c r="J752" s="158">
        <v>35.215097739050499</v>
      </c>
      <c r="K752" s="164">
        <v>35.111561058713299</v>
      </c>
    </row>
    <row r="753" spans="1:11">
      <c r="A753" s="392"/>
      <c r="B753" s="395"/>
      <c r="C753" s="156" t="s">
        <v>109</v>
      </c>
      <c r="D753" s="157">
        <v>691.26024626621404</v>
      </c>
      <c r="E753" s="158">
        <v>314.75960903016102</v>
      </c>
      <c r="F753" s="158">
        <v>314.75960903016102</v>
      </c>
      <c r="G753" s="158">
        <v>265.47567802545802</v>
      </c>
      <c r="H753" s="155">
        <f t="shared" si="11"/>
        <v>0.84342358552116359</v>
      </c>
      <c r="I753" s="166"/>
      <c r="J753" s="158">
        <v>11.3251864560883</v>
      </c>
      <c r="K753" s="164">
        <v>174.874186376751</v>
      </c>
    </row>
    <row r="754" spans="1:11">
      <c r="A754" s="392"/>
      <c r="B754" s="395"/>
      <c r="C754" s="156" t="s">
        <v>111</v>
      </c>
      <c r="D754" s="157">
        <v>113.10739948697299</v>
      </c>
      <c r="E754" s="158">
        <v>24.3167737749122</v>
      </c>
      <c r="F754" s="158">
        <v>24.3167737749122</v>
      </c>
      <c r="G754" s="158">
        <v>20.871763104309501</v>
      </c>
      <c r="H754" s="155">
        <f t="shared" si="11"/>
        <v>0.85832780686733445</v>
      </c>
      <c r="I754" s="166"/>
      <c r="J754" s="166"/>
      <c r="K754" s="167"/>
    </row>
    <row r="755" spans="1:11" s="145" customFormat="1">
      <c r="A755" s="392"/>
      <c r="B755" s="395"/>
      <c r="C755" s="156" t="s">
        <v>63</v>
      </c>
      <c r="D755" s="159">
        <v>3043.5752394794999</v>
      </c>
      <c r="E755" s="160">
        <v>2066.6247718009299</v>
      </c>
      <c r="F755" s="160">
        <v>1955.0248563181699</v>
      </c>
      <c r="G755" s="160">
        <v>2313.3398653556701</v>
      </c>
      <c r="H755" s="161">
        <f t="shared" si="11"/>
        <v>1.1193806911255322</v>
      </c>
      <c r="I755" s="160">
        <v>5.0941326141799701</v>
      </c>
      <c r="J755" s="160">
        <v>537.37917061373798</v>
      </c>
      <c r="K755" s="165">
        <v>589.37734140061502</v>
      </c>
    </row>
    <row r="756" spans="1:11">
      <c r="A756" s="392"/>
      <c r="B756" s="395" t="s">
        <v>70</v>
      </c>
      <c r="C756" s="156" t="s">
        <v>70</v>
      </c>
      <c r="D756" s="157">
        <v>55.332743743119202</v>
      </c>
      <c r="E756" s="158">
        <v>165.998231229358</v>
      </c>
      <c r="F756" s="158">
        <v>165.998231229358</v>
      </c>
      <c r="G756" s="158">
        <v>14.939840810642201</v>
      </c>
      <c r="H756" s="155">
        <f t="shared" si="11"/>
        <v>8.9999999999999886E-2</v>
      </c>
      <c r="I756" s="166"/>
      <c r="J756" s="166"/>
      <c r="K756" s="167"/>
    </row>
    <row r="757" spans="1:11" s="145" customFormat="1">
      <c r="A757" s="392"/>
      <c r="B757" s="395"/>
      <c r="C757" s="156" t="s">
        <v>63</v>
      </c>
      <c r="D757" s="159">
        <v>55.332743743119202</v>
      </c>
      <c r="E757" s="160">
        <v>165.998231229358</v>
      </c>
      <c r="F757" s="160">
        <v>165.998231229358</v>
      </c>
      <c r="G757" s="160">
        <v>14.939840810642201</v>
      </c>
      <c r="H757" s="161">
        <f t="shared" si="11"/>
        <v>8.9999999999999886E-2</v>
      </c>
      <c r="I757" s="168"/>
      <c r="J757" s="168"/>
      <c r="K757" s="169"/>
    </row>
    <row r="758" spans="1:11">
      <c r="A758" s="392"/>
      <c r="B758" s="395" t="s">
        <v>71</v>
      </c>
      <c r="C758" s="156" t="s">
        <v>135</v>
      </c>
      <c r="D758" s="157">
        <v>51.052910019259798</v>
      </c>
      <c r="E758" s="158">
        <v>10.3382142789001</v>
      </c>
      <c r="F758" s="158">
        <v>10.3382142789001</v>
      </c>
      <c r="G758" s="158">
        <v>10.2010092258234</v>
      </c>
      <c r="H758" s="155">
        <f t="shared" si="11"/>
        <v>0.9867283604909669</v>
      </c>
      <c r="I758" s="158">
        <v>4.8424097100864802</v>
      </c>
      <c r="J758" s="158">
        <v>0.85294902211390899</v>
      </c>
      <c r="K758" s="164">
        <v>0.85294902211390899</v>
      </c>
    </row>
    <row r="759" spans="1:11" s="145" customFormat="1">
      <c r="A759" s="392"/>
      <c r="B759" s="395"/>
      <c r="C759" s="156" t="s">
        <v>63</v>
      </c>
      <c r="D759" s="159">
        <v>51.052910019259798</v>
      </c>
      <c r="E759" s="160">
        <v>10.3382142789001</v>
      </c>
      <c r="F759" s="160">
        <v>10.3382142789001</v>
      </c>
      <c r="G759" s="160">
        <v>10.2010092258234</v>
      </c>
      <c r="H759" s="161">
        <f t="shared" si="11"/>
        <v>0.9867283604909669</v>
      </c>
      <c r="I759" s="160">
        <v>4.8424097100864802</v>
      </c>
      <c r="J759" s="160">
        <v>0.85294902211390899</v>
      </c>
      <c r="K759" s="165">
        <v>0.85294902211390899</v>
      </c>
    </row>
    <row r="760" spans="1:11">
      <c r="A760" s="392"/>
      <c r="B760" s="395" t="s">
        <v>202</v>
      </c>
      <c r="C760" s="156" t="s">
        <v>140</v>
      </c>
      <c r="D760" s="157">
        <v>163.45872705667699</v>
      </c>
      <c r="E760" s="158">
        <v>40.864681764169298</v>
      </c>
      <c r="F760" s="158">
        <v>40.864681764169298</v>
      </c>
      <c r="G760" s="158">
        <v>11.910658281376399</v>
      </c>
      <c r="H760" s="155">
        <f t="shared" si="11"/>
        <v>0.29146582738886823</v>
      </c>
      <c r="I760" s="166"/>
      <c r="J760" s="166"/>
      <c r="K760" s="167"/>
    </row>
    <row r="761" spans="1:11" s="145" customFormat="1">
      <c r="A761" s="392"/>
      <c r="B761" s="395"/>
      <c r="C761" s="156" t="s">
        <v>63</v>
      </c>
      <c r="D761" s="159">
        <v>163.45872705667699</v>
      </c>
      <c r="E761" s="160">
        <v>40.864681764169298</v>
      </c>
      <c r="F761" s="160">
        <v>40.864681764169298</v>
      </c>
      <c r="G761" s="160">
        <v>11.910658281376399</v>
      </c>
      <c r="H761" s="161">
        <f t="shared" si="11"/>
        <v>0.29146582738886823</v>
      </c>
      <c r="I761" s="168"/>
      <c r="J761" s="168"/>
      <c r="K761" s="169"/>
    </row>
    <row r="762" spans="1:11">
      <c r="A762" s="392"/>
      <c r="B762" s="395" t="s">
        <v>75</v>
      </c>
      <c r="C762" s="156" t="s">
        <v>178</v>
      </c>
      <c r="D762" s="157">
        <v>53.528690373005801</v>
      </c>
      <c r="E762" s="158">
        <v>107.057380746012</v>
      </c>
      <c r="F762" s="158">
        <v>107.057380746012</v>
      </c>
      <c r="G762" s="158">
        <v>93.675208152760206</v>
      </c>
      <c r="H762" s="155">
        <f t="shared" si="11"/>
        <v>0.87499999999999722</v>
      </c>
      <c r="I762" s="166"/>
      <c r="J762" s="166"/>
      <c r="K762" s="167"/>
    </row>
    <row r="763" spans="1:11" s="145" customFormat="1">
      <c r="A763" s="392"/>
      <c r="B763" s="395"/>
      <c r="C763" s="156" t="s">
        <v>63</v>
      </c>
      <c r="D763" s="159">
        <v>53.528690373005801</v>
      </c>
      <c r="E763" s="160">
        <v>107.057380746012</v>
      </c>
      <c r="F763" s="160">
        <v>107.057380746012</v>
      </c>
      <c r="G763" s="160">
        <v>93.675208152760206</v>
      </c>
      <c r="H763" s="161">
        <f t="shared" si="11"/>
        <v>0.87499999999999722</v>
      </c>
      <c r="I763" s="168"/>
      <c r="J763" s="168"/>
      <c r="K763" s="169"/>
    </row>
    <row r="764" spans="1:11">
      <c r="A764" s="392" t="s">
        <v>52</v>
      </c>
      <c r="B764" s="395" t="s">
        <v>66</v>
      </c>
      <c r="C764" s="156" t="s">
        <v>78</v>
      </c>
      <c r="D764" s="157">
        <v>3472.9326438282901</v>
      </c>
      <c r="E764" s="158">
        <v>1498.22298234663</v>
      </c>
      <c r="F764" s="158">
        <v>1012.25091088444</v>
      </c>
      <c r="G764" s="158">
        <v>509.12572090990898</v>
      </c>
      <c r="H764" s="155">
        <f t="shared" si="11"/>
        <v>0.33981972437272173</v>
      </c>
      <c r="I764" s="158">
        <v>183.756525414501</v>
      </c>
      <c r="J764" s="158">
        <v>18.544258073469901</v>
      </c>
      <c r="K764" s="164">
        <v>11.518785385092199</v>
      </c>
    </row>
    <row r="765" spans="1:11">
      <c r="A765" s="392"/>
      <c r="B765" s="395"/>
      <c r="C765" s="156" t="s">
        <v>79</v>
      </c>
      <c r="D765" s="157">
        <v>696.50323214551702</v>
      </c>
      <c r="E765" s="158">
        <v>315.79863422484999</v>
      </c>
      <c r="F765" s="158">
        <v>276.67611487105398</v>
      </c>
      <c r="G765" s="158">
        <v>418.085442215787</v>
      </c>
      <c r="H765" s="155">
        <f t="shared" si="11"/>
        <v>1.3238988295247291</v>
      </c>
      <c r="I765" s="158">
        <v>195.65890633384501</v>
      </c>
      <c r="J765" s="158">
        <v>18.529578474650702</v>
      </c>
      <c r="K765" s="164">
        <v>18.529578474650702</v>
      </c>
    </row>
    <row r="766" spans="1:11">
      <c r="A766" s="392"/>
      <c r="B766" s="395"/>
      <c r="C766" s="156" t="s">
        <v>80</v>
      </c>
      <c r="D766" s="157">
        <v>5156.5427079525698</v>
      </c>
      <c r="E766" s="158">
        <v>1571.18753381848</v>
      </c>
      <c r="F766" s="158">
        <v>1456.31152941039</v>
      </c>
      <c r="G766" s="158">
        <v>1085.3521694210101</v>
      </c>
      <c r="H766" s="155">
        <f t="shared" si="11"/>
        <v>0.69078461104083666</v>
      </c>
      <c r="I766" s="158">
        <v>683.85834747824094</v>
      </c>
      <c r="J766" s="158">
        <v>8.2301712078273894</v>
      </c>
      <c r="K766" s="167"/>
    </row>
    <row r="767" spans="1:11">
      <c r="A767" s="392"/>
      <c r="B767" s="395"/>
      <c r="C767" s="156" t="s">
        <v>81</v>
      </c>
      <c r="D767" s="157">
        <v>1721.7367400123301</v>
      </c>
      <c r="E767" s="158">
        <v>713.85234581573002</v>
      </c>
      <c r="F767" s="158">
        <v>695.567640734105</v>
      </c>
      <c r="G767" s="158">
        <v>310.72361380055298</v>
      </c>
      <c r="H767" s="155">
        <f t="shared" si="11"/>
        <v>0.43527714886960883</v>
      </c>
      <c r="I767" s="158">
        <v>139.45087669189201</v>
      </c>
      <c r="J767" s="158">
        <v>3.84871145416</v>
      </c>
      <c r="K767" s="164">
        <v>1.92435572708</v>
      </c>
    </row>
    <row r="768" spans="1:11">
      <c r="A768" s="392"/>
      <c r="B768" s="395"/>
      <c r="C768" s="156" t="s">
        <v>82</v>
      </c>
      <c r="D768" s="157">
        <v>1698.1512509560901</v>
      </c>
      <c r="E768" s="158">
        <v>349.75927108450099</v>
      </c>
      <c r="F768" s="158">
        <v>241.878577632668</v>
      </c>
      <c r="G768" s="158">
        <v>110.93470877246099</v>
      </c>
      <c r="H768" s="155">
        <f t="shared" si="11"/>
        <v>0.3171744623909038</v>
      </c>
      <c r="I768" s="158">
        <v>25.436779359322198</v>
      </c>
      <c r="J768" s="166"/>
      <c r="K768" s="167"/>
    </row>
    <row r="769" spans="1:11">
      <c r="A769" s="392"/>
      <c r="B769" s="395"/>
      <c r="C769" s="156" t="s">
        <v>83</v>
      </c>
      <c r="D769" s="157">
        <v>397.88291870904197</v>
      </c>
      <c r="E769" s="158">
        <v>86.756303875454805</v>
      </c>
      <c r="F769" s="158">
        <v>86.756303875454805</v>
      </c>
      <c r="G769" s="158">
        <v>39.652508862293303</v>
      </c>
      <c r="H769" s="155">
        <f t="shared" si="11"/>
        <v>0.45705622636042054</v>
      </c>
      <c r="I769" s="158">
        <v>1.75784575363784</v>
      </c>
      <c r="J769" s="166"/>
      <c r="K769" s="167"/>
    </row>
    <row r="770" spans="1:11">
      <c r="A770" s="392"/>
      <c r="B770" s="395"/>
      <c r="C770" s="156" t="s">
        <v>84</v>
      </c>
      <c r="D770" s="157">
        <v>1212.6308634396701</v>
      </c>
      <c r="E770" s="158">
        <v>445.53364645366503</v>
      </c>
      <c r="F770" s="158">
        <v>434.24573226422001</v>
      </c>
      <c r="G770" s="158">
        <v>225.509137574909</v>
      </c>
      <c r="H770" s="155">
        <f t="shared" si="11"/>
        <v>0.506155122895666</v>
      </c>
      <c r="I770" s="158">
        <v>78.210131852655707</v>
      </c>
      <c r="J770" s="166"/>
      <c r="K770" s="167"/>
    </row>
    <row r="771" spans="1:11">
      <c r="A771" s="392"/>
      <c r="B771" s="395"/>
      <c r="C771" s="156" t="s">
        <v>85</v>
      </c>
      <c r="D771" s="157">
        <v>896.35362759475402</v>
      </c>
      <c r="E771" s="158">
        <v>381.48146639970599</v>
      </c>
      <c r="F771" s="158">
        <v>161.087261044108</v>
      </c>
      <c r="G771" s="158">
        <v>134.763895827564</v>
      </c>
      <c r="H771" s="155">
        <f t="shared" si="11"/>
        <v>0.353264595261784</v>
      </c>
      <c r="I771" s="158">
        <v>0</v>
      </c>
      <c r="J771" s="166"/>
      <c r="K771" s="167"/>
    </row>
    <row r="772" spans="1:11">
      <c r="A772" s="392"/>
      <c r="B772" s="395"/>
      <c r="C772" s="156" t="s">
        <v>86</v>
      </c>
      <c r="D772" s="157">
        <v>61.807875121784299</v>
      </c>
      <c r="E772" s="158">
        <v>7.7259843902230401</v>
      </c>
      <c r="F772" s="158">
        <v>7.7259843902230401</v>
      </c>
      <c r="G772" s="158">
        <v>3.33762525657635</v>
      </c>
      <c r="H772" s="155">
        <f t="shared" ref="H772:H835" si="12">IFERROR(G772/E772,"")</f>
        <v>0.43199999999999955</v>
      </c>
      <c r="I772" s="166"/>
      <c r="J772" s="166"/>
      <c r="K772" s="167"/>
    </row>
    <row r="773" spans="1:11">
      <c r="A773" s="392"/>
      <c r="B773" s="395"/>
      <c r="C773" s="156" t="s">
        <v>87</v>
      </c>
      <c r="D773" s="157">
        <v>5240.7920988227497</v>
      </c>
      <c r="E773" s="158">
        <v>1530.1807022297</v>
      </c>
      <c r="F773" s="158">
        <v>1501.2726731416301</v>
      </c>
      <c r="G773" s="158">
        <v>861.674900528389</v>
      </c>
      <c r="H773" s="155">
        <f t="shared" si="12"/>
        <v>0.56311970166190239</v>
      </c>
      <c r="I773" s="158">
        <v>380.38721993631401</v>
      </c>
      <c r="J773" s="158">
        <v>13.9293459348581</v>
      </c>
      <c r="K773" s="167"/>
    </row>
    <row r="774" spans="1:11">
      <c r="A774" s="392"/>
      <c r="B774" s="395"/>
      <c r="C774" s="156" t="s">
        <v>88</v>
      </c>
      <c r="D774" s="157">
        <v>592.14194079359197</v>
      </c>
      <c r="E774" s="158">
        <v>246.90763092615299</v>
      </c>
      <c r="F774" s="158">
        <v>51.948067213539403</v>
      </c>
      <c r="G774" s="158">
        <v>67.324695108746994</v>
      </c>
      <c r="H774" s="155">
        <f t="shared" si="12"/>
        <v>0.2726715851438507</v>
      </c>
      <c r="I774" s="158">
        <v>0</v>
      </c>
      <c r="J774" s="158">
        <v>10.905792842805401</v>
      </c>
      <c r="K774" s="167"/>
    </row>
    <row r="775" spans="1:11" s="145" customFormat="1">
      <c r="A775" s="392"/>
      <c r="B775" s="395"/>
      <c r="C775" s="156" t="s">
        <v>63</v>
      </c>
      <c r="D775" s="159">
        <v>21147.475899376401</v>
      </c>
      <c r="E775" s="160">
        <v>7147.4065015651004</v>
      </c>
      <c r="F775" s="160">
        <v>5925.7207954618298</v>
      </c>
      <c r="G775" s="160">
        <v>3766.4844182781999</v>
      </c>
      <c r="H775" s="161">
        <f t="shared" si="12"/>
        <v>0.5269721845893941</v>
      </c>
      <c r="I775" s="160">
        <v>1688.51663282041</v>
      </c>
      <c r="J775" s="160">
        <v>73.987857987771505</v>
      </c>
      <c r="K775" s="165">
        <v>31.972719586822901</v>
      </c>
    </row>
    <row r="776" spans="1:11" ht="33">
      <c r="A776" s="392"/>
      <c r="B776" s="395" t="s">
        <v>67</v>
      </c>
      <c r="C776" s="156" t="s">
        <v>89</v>
      </c>
      <c r="D776" s="157">
        <v>574.07984309357403</v>
      </c>
      <c r="E776" s="158">
        <v>137.22312036935401</v>
      </c>
      <c r="F776" s="158">
        <v>137.22312036935401</v>
      </c>
      <c r="G776" s="158">
        <v>86.155997456165693</v>
      </c>
      <c r="H776" s="155">
        <f t="shared" si="12"/>
        <v>0.62785336191354302</v>
      </c>
      <c r="I776" s="158">
        <v>44.395546284590402</v>
      </c>
      <c r="J776" s="166"/>
      <c r="K776" s="167"/>
    </row>
    <row r="777" spans="1:11">
      <c r="A777" s="392"/>
      <c r="B777" s="395"/>
      <c r="C777" s="156" t="s">
        <v>90</v>
      </c>
      <c r="D777" s="157">
        <v>472.78850488247201</v>
      </c>
      <c r="E777" s="158">
        <v>97.361812038314</v>
      </c>
      <c r="F777" s="158">
        <v>97.361812038314</v>
      </c>
      <c r="G777" s="158">
        <v>57.412223274439199</v>
      </c>
      <c r="H777" s="155">
        <f t="shared" si="12"/>
        <v>0.58967907511670214</v>
      </c>
      <c r="I777" s="158">
        <v>1.8205400110302401</v>
      </c>
      <c r="J777" s="166"/>
      <c r="K777" s="167"/>
    </row>
    <row r="778" spans="1:11">
      <c r="A778" s="392"/>
      <c r="B778" s="395"/>
      <c r="C778" s="156" t="s">
        <v>91</v>
      </c>
      <c r="D778" s="157">
        <v>784.54613457287201</v>
      </c>
      <c r="E778" s="158">
        <v>374.769037320606</v>
      </c>
      <c r="F778" s="158">
        <v>374.769037320606</v>
      </c>
      <c r="G778" s="158">
        <v>197.040179157399</v>
      </c>
      <c r="H778" s="155">
        <f t="shared" si="12"/>
        <v>0.52576429623463217</v>
      </c>
      <c r="I778" s="158">
        <v>1.4268076145024799</v>
      </c>
      <c r="J778" s="158">
        <v>3.7006537551937599</v>
      </c>
      <c r="K778" s="167"/>
    </row>
    <row r="779" spans="1:11">
      <c r="A779" s="392"/>
      <c r="B779" s="395"/>
      <c r="C779" s="156" t="s">
        <v>92</v>
      </c>
      <c r="D779" s="157">
        <v>2002.10184727005</v>
      </c>
      <c r="E779" s="158">
        <v>1293.9695207085799</v>
      </c>
      <c r="F779" s="158">
        <v>1293.9695207085799</v>
      </c>
      <c r="G779" s="158">
        <v>789.58311418140204</v>
      </c>
      <c r="H779" s="155">
        <f t="shared" si="12"/>
        <v>0.61020225093789304</v>
      </c>
      <c r="I779" s="158">
        <v>600.72332731880499</v>
      </c>
      <c r="J779" s="166"/>
      <c r="K779" s="167"/>
    </row>
    <row r="780" spans="1:11">
      <c r="A780" s="392"/>
      <c r="B780" s="395"/>
      <c r="C780" s="156" t="s">
        <v>93</v>
      </c>
      <c r="D780" s="157">
        <v>592.92041617443897</v>
      </c>
      <c r="E780" s="158">
        <v>74.1150520218048</v>
      </c>
      <c r="F780" s="158">
        <v>74.1150520218048</v>
      </c>
      <c r="G780" s="158">
        <v>53.245382761028203</v>
      </c>
      <c r="H780" s="155">
        <f t="shared" si="12"/>
        <v>0.71841523831573784</v>
      </c>
      <c r="I780" s="158">
        <v>5.4141123983900297</v>
      </c>
      <c r="J780" s="166"/>
      <c r="K780" s="167"/>
    </row>
    <row r="781" spans="1:11">
      <c r="A781" s="392"/>
      <c r="B781" s="395"/>
      <c r="C781" s="156" t="s">
        <v>94</v>
      </c>
      <c r="D781" s="157">
        <v>3254.3190967873502</v>
      </c>
      <c r="E781" s="158">
        <v>591.253682736109</v>
      </c>
      <c r="F781" s="158">
        <v>523.54198964210696</v>
      </c>
      <c r="G781" s="158">
        <v>364.873987510522</v>
      </c>
      <c r="H781" s="155">
        <f t="shared" si="12"/>
        <v>0.6171191794053893</v>
      </c>
      <c r="I781" s="158">
        <v>72.899332115664805</v>
      </c>
      <c r="J781" s="158">
        <v>0.40927053499956401</v>
      </c>
      <c r="K781" s="167"/>
    </row>
    <row r="782" spans="1:11">
      <c r="A782" s="392"/>
      <c r="B782" s="395"/>
      <c r="C782" s="156" t="s">
        <v>95</v>
      </c>
      <c r="D782" s="157">
        <v>3245.9416163465798</v>
      </c>
      <c r="E782" s="158">
        <v>1059.7910160389499</v>
      </c>
      <c r="F782" s="158">
        <v>1059.7910160389499</v>
      </c>
      <c r="G782" s="158">
        <v>561.84129864791305</v>
      </c>
      <c r="H782" s="155">
        <f t="shared" si="12"/>
        <v>0.53014348125712363</v>
      </c>
      <c r="I782" s="158">
        <v>191.85767184277799</v>
      </c>
      <c r="J782" s="158">
        <v>59.0298168602842</v>
      </c>
      <c r="K782" s="164">
        <v>42.482111199217002</v>
      </c>
    </row>
    <row r="783" spans="1:11">
      <c r="A783" s="392"/>
      <c r="B783" s="395"/>
      <c r="C783" s="156" t="s">
        <v>96</v>
      </c>
      <c r="D783" s="157">
        <v>489.73297893437899</v>
      </c>
      <c r="E783" s="158">
        <v>75.486483145871702</v>
      </c>
      <c r="F783" s="158">
        <v>75.486483145871702</v>
      </c>
      <c r="G783" s="158">
        <v>64.234108581267407</v>
      </c>
      <c r="H783" s="155">
        <f t="shared" si="12"/>
        <v>0.85093523905650814</v>
      </c>
      <c r="I783" s="158">
        <v>1.98574577081381</v>
      </c>
      <c r="J783" s="166"/>
      <c r="K783" s="167"/>
    </row>
    <row r="784" spans="1:11">
      <c r="A784" s="392"/>
      <c r="B784" s="395"/>
      <c r="C784" s="156" t="s">
        <v>97</v>
      </c>
      <c r="D784" s="157">
        <v>270.97965431679899</v>
      </c>
      <c r="E784" s="158">
        <v>47.191870236832401</v>
      </c>
      <c r="F784" s="158">
        <v>47.191870236832401</v>
      </c>
      <c r="G784" s="158">
        <v>34.8159708802594</v>
      </c>
      <c r="H784" s="155">
        <f t="shared" si="12"/>
        <v>0.73775357292549437</v>
      </c>
      <c r="I784" s="158">
        <v>6.6852386985602399</v>
      </c>
      <c r="J784" s="158">
        <v>0.92502803567418002</v>
      </c>
      <c r="K784" s="167"/>
    </row>
    <row r="785" spans="1:11">
      <c r="A785" s="392"/>
      <c r="B785" s="395"/>
      <c r="C785" s="156" t="s">
        <v>98</v>
      </c>
      <c r="D785" s="157">
        <v>2144.2708513471398</v>
      </c>
      <c r="E785" s="158">
        <v>644.19270478960505</v>
      </c>
      <c r="F785" s="158">
        <v>567.70153734102701</v>
      </c>
      <c r="G785" s="158">
        <v>368.74780135310999</v>
      </c>
      <c r="H785" s="155">
        <f t="shared" si="12"/>
        <v>0.5724184682804565</v>
      </c>
      <c r="I785" s="158">
        <v>232.34199708779801</v>
      </c>
      <c r="J785" s="158">
        <v>3.8245583724288799</v>
      </c>
      <c r="K785" s="167"/>
    </row>
    <row r="786" spans="1:11" s="145" customFormat="1">
      <c r="A786" s="392"/>
      <c r="B786" s="395"/>
      <c r="C786" s="156" t="s">
        <v>63</v>
      </c>
      <c r="D786" s="159">
        <v>13831.6809437256</v>
      </c>
      <c r="E786" s="160">
        <v>4395.3542994060299</v>
      </c>
      <c r="F786" s="160">
        <v>4251.1514388634496</v>
      </c>
      <c r="G786" s="160">
        <v>2577.9500638035101</v>
      </c>
      <c r="H786" s="161">
        <f t="shared" si="12"/>
        <v>0.58651701050627103</v>
      </c>
      <c r="I786" s="160">
        <v>1159.55031914293</v>
      </c>
      <c r="J786" s="160">
        <v>67.889327558580604</v>
      </c>
      <c r="K786" s="165">
        <v>42.482111199217002</v>
      </c>
    </row>
    <row r="787" spans="1:11">
      <c r="A787" s="392"/>
      <c r="B787" s="395" t="s">
        <v>68</v>
      </c>
      <c r="C787" s="156" t="s">
        <v>99</v>
      </c>
      <c r="D787" s="157">
        <v>809.24943376727401</v>
      </c>
      <c r="E787" s="158">
        <v>347.82403148161501</v>
      </c>
      <c r="F787" s="158">
        <v>320.68940529566498</v>
      </c>
      <c r="G787" s="158">
        <v>182.26230801170601</v>
      </c>
      <c r="H787" s="155">
        <f t="shared" si="12"/>
        <v>0.52400723214934009</v>
      </c>
      <c r="I787" s="158">
        <v>24.249828200678198</v>
      </c>
      <c r="J787" s="158">
        <v>0.64591947378222103</v>
      </c>
      <c r="K787" s="167"/>
    </row>
    <row r="788" spans="1:11">
      <c r="A788" s="392"/>
      <c r="B788" s="395"/>
      <c r="C788" s="156" t="s">
        <v>100</v>
      </c>
      <c r="D788" s="157">
        <v>61.816655536549497</v>
      </c>
      <c r="E788" s="158">
        <v>7.7270819420686898</v>
      </c>
      <c r="F788" s="158">
        <v>7.7270819420686898</v>
      </c>
      <c r="G788" s="158">
        <v>5.5789531621735904</v>
      </c>
      <c r="H788" s="155">
        <f t="shared" si="12"/>
        <v>0.72199999999999953</v>
      </c>
      <c r="I788" s="166"/>
      <c r="J788" s="166"/>
      <c r="K788" s="167"/>
    </row>
    <row r="789" spans="1:11">
      <c r="A789" s="392"/>
      <c r="B789" s="395"/>
      <c r="C789" s="156" t="s">
        <v>101</v>
      </c>
      <c r="D789" s="157">
        <v>842.31720979715794</v>
      </c>
      <c r="E789" s="158">
        <v>208.97091795702599</v>
      </c>
      <c r="F789" s="158">
        <v>202.72665218666299</v>
      </c>
      <c r="G789" s="158">
        <v>136.47040955271899</v>
      </c>
      <c r="H789" s="155">
        <f t="shared" si="12"/>
        <v>0.65305933900708413</v>
      </c>
      <c r="I789" s="158">
        <v>30.267272061792301</v>
      </c>
      <c r="J789" s="166"/>
      <c r="K789" s="167"/>
    </row>
    <row r="790" spans="1:11">
      <c r="A790" s="392"/>
      <c r="B790" s="395"/>
      <c r="C790" s="156" t="s">
        <v>102</v>
      </c>
      <c r="D790" s="157">
        <v>222.05569984396601</v>
      </c>
      <c r="E790" s="158">
        <v>53.916100388755297</v>
      </c>
      <c r="F790" s="158">
        <v>53.916100388755297</v>
      </c>
      <c r="G790" s="158">
        <v>19.841722924686</v>
      </c>
      <c r="H790" s="155">
        <f t="shared" si="12"/>
        <v>0.36801109096577345</v>
      </c>
      <c r="I790" s="166"/>
      <c r="J790" s="166"/>
      <c r="K790" s="167"/>
    </row>
    <row r="791" spans="1:11">
      <c r="A791" s="392"/>
      <c r="B791" s="395"/>
      <c r="C791" s="156" t="s">
        <v>103</v>
      </c>
      <c r="D791" s="157">
        <v>2692.0320625597401</v>
      </c>
      <c r="E791" s="158">
        <v>644.85033101024396</v>
      </c>
      <c r="F791" s="158">
        <v>629.592797045201</v>
      </c>
      <c r="G791" s="158">
        <v>483.49000522795899</v>
      </c>
      <c r="H791" s="155">
        <f t="shared" si="12"/>
        <v>0.74977088787487711</v>
      </c>
      <c r="I791" s="158">
        <v>11.2362396305217</v>
      </c>
      <c r="J791" s="158">
        <v>1.9647576104936699</v>
      </c>
      <c r="K791" s="164">
        <v>0.33905631033429201</v>
      </c>
    </row>
    <row r="792" spans="1:11">
      <c r="A792" s="392"/>
      <c r="B792" s="395"/>
      <c r="C792" s="156" t="s">
        <v>104</v>
      </c>
      <c r="D792" s="157">
        <v>283.63152182413302</v>
      </c>
      <c r="E792" s="158">
        <v>45.008942327090402</v>
      </c>
      <c r="F792" s="158">
        <v>45.008942327090402</v>
      </c>
      <c r="G792" s="158">
        <v>20.285045158829401</v>
      </c>
      <c r="H792" s="155">
        <f t="shared" si="12"/>
        <v>0.45068922107552056</v>
      </c>
      <c r="I792" s="166"/>
      <c r="J792" s="158">
        <v>1.12817553032094</v>
      </c>
      <c r="K792" s="167"/>
    </row>
    <row r="793" spans="1:11">
      <c r="A793" s="392"/>
      <c r="B793" s="395"/>
      <c r="C793" s="156" t="s">
        <v>105</v>
      </c>
      <c r="D793" s="157">
        <v>102.21565283242199</v>
      </c>
      <c r="E793" s="158">
        <v>41.3973393971308</v>
      </c>
      <c r="F793" s="158">
        <v>32.575625344870197</v>
      </c>
      <c r="G793" s="158">
        <v>24.188671381974</v>
      </c>
      <c r="H793" s="155">
        <f t="shared" si="12"/>
        <v>0.58430497549440308</v>
      </c>
      <c r="I793" s="158">
        <v>0</v>
      </c>
      <c r="J793" s="166"/>
      <c r="K793" s="167"/>
    </row>
    <row r="794" spans="1:11">
      <c r="A794" s="392"/>
      <c r="B794" s="395"/>
      <c r="C794" s="156" t="s">
        <v>106</v>
      </c>
      <c r="D794" s="157">
        <v>217.156914185066</v>
      </c>
      <c r="E794" s="158">
        <v>50.558935849564499</v>
      </c>
      <c r="F794" s="158">
        <v>50.558935849564499</v>
      </c>
      <c r="G794" s="158">
        <v>15.2716333525106</v>
      </c>
      <c r="H794" s="155">
        <f t="shared" si="12"/>
        <v>0.30205606775329596</v>
      </c>
      <c r="I794" s="158">
        <v>0</v>
      </c>
      <c r="J794" s="166"/>
      <c r="K794" s="167"/>
    </row>
    <row r="795" spans="1:11">
      <c r="A795" s="392"/>
      <c r="B795" s="395"/>
      <c r="C795" s="156" t="s">
        <v>107</v>
      </c>
      <c r="D795" s="157">
        <v>1443.78751908514</v>
      </c>
      <c r="E795" s="158">
        <v>385.857155321059</v>
      </c>
      <c r="F795" s="158">
        <v>385.857155321059</v>
      </c>
      <c r="G795" s="158">
        <v>293.43545581892403</v>
      </c>
      <c r="H795" s="155">
        <f t="shared" si="12"/>
        <v>0.76047690647272326</v>
      </c>
      <c r="I795" s="158">
        <v>36.298949669017802</v>
      </c>
      <c r="J795" s="158">
        <v>3.5645601727659999</v>
      </c>
      <c r="K795" s="167"/>
    </row>
    <row r="796" spans="1:11">
      <c r="A796" s="392"/>
      <c r="B796" s="395"/>
      <c r="C796" s="156" t="s">
        <v>110</v>
      </c>
      <c r="D796" s="157">
        <v>264.77341911214501</v>
      </c>
      <c r="E796" s="158">
        <v>66.193354778036195</v>
      </c>
      <c r="F796" s="158">
        <v>66.193354778036195</v>
      </c>
      <c r="G796" s="158">
        <v>28.595529264111601</v>
      </c>
      <c r="H796" s="155">
        <f t="shared" si="12"/>
        <v>0.4319999999999995</v>
      </c>
      <c r="I796" s="166"/>
      <c r="J796" s="166"/>
      <c r="K796" s="167"/>
    </row>
    <row r="797" spans="1:11">
      <c r="A797" s="392"/>
      <c r="B797" s="395"/>
      <c r="C797" s="156" t="s">
        <v>111</v>
      </c>
      <c r="D797" s="157">
        <v>152.34960621284301</v>
      </c>
      <c r="E797" s="158">
        <v>19.043700776605402</v>
      </c>
      <c r="F797" s="158">
        <v>19.043700776605402</v>
      </c>
      <c r="G797" s="158">
        <v>8.2268787354935107</v>
      </c>
      <c r="H797" s="155">
        <f t="shared" si="12"/>
        <v>0.43199999999999877</v>
      </c>
      <c r="I797" s="158">
        <v>0</v>
      </c>
      <c r="J797" s="166"/>
      <c r="K797" s="167"/>
    </row>
    <row r="798" spans="1:11">
      <c r="A798" s="392"/>
      <c r="B798" s="395"/>
      <c r="C798" s="156" t="s">
        <v>112</v>
      </c>
      <c r="D798" s="157">
        <v>579.03378123284801</v>
      </c>
      <c r="E798" s="158">
        <v>307.30809690966902</v>
      </c>
      <c r="F798" s="158">
        <v>307.30809690966902</v>
      </c>
      <c r="G798" s="158">
        <v>138.84642965351</v>
      </c>
      <c r="H798" s="155">
        <f t="shared" si="12"/>
        <v>0.45181507109564673</v>
      </c>
      <c r="I798" s="158">
        <v>49.624257059420003</v>
      </c>
      <c r="J798" s="166"/>
      <c r="K798" s="167"/>
    </row>
    <row r="799" spans="1:11">
      <c r="A799" s="392"/>
      <c r="B799" s="395"/>
      <c r="C799" s="156" t="s">
        <v>113</v>
      </c>
      <c r="D799" s="157">
        <v>485.78268527443203</v>
      </c>
      <c r="E799" s="158">
        <v>168.02139116912801</v>
      </c>
      <c r="F799" s="158">
        <v>168.02139116912801</v>
      </c>
      <c r="G799" s="158">
        <v>203.386681361135</v>
      </c>
      <c r="H799" s="155">
        <f t="shared" si="12"/>
        <v>1.2104808795233031</v>
      </c>
      <c r="I799" s="158">
        <v>0</v>
      </c>
      <c r="J799" s="158">
        <v>2.2531583003575801</v>
      </c>
      <c r="K799" s="164">
        <v>1.1265791501787901</v>
      </c>
    </row>
    <row r="800" spans="1:11" s="145" customFormat="1">
      <c r="A800" s="392"/>
      <c r="B800" s="395"/>
      <c r="C800" s="156" t="s">
        <v>63</v>
      </c>
      <c r="D800" s="159">
        <v>8156.20216126371</v>
      </c>
      <c r="E800" s="160">
        <v>2346.6773793079901</v>
      </c>
      <c r="F800" s="160">
        <v>2289.2192393343698</v>
      </c>
      <c r="G800" s="160">
        <v>1559.8797236057301</v>
      </c>
      <c r="H800" s="161">
        <f t="shared" si="12"/>
        <v>0.66471843865717994</v>
      </c>
      <c r="I800" s="160">
        <v>151.67654662142999</v>
      </c>
      <c r="J800" s="160">
        <v>9.5565710877203998</v>
      </c>
      <c r="K800" s="165">
        <v>1.4656354605130799</v>
      </c>
    </row>
    <row r="801" spans="1:11">
      <c r="A801" s="392"/>
      <c r="B801" s="395" t="s">
        <v>69</v>
      </c>
      <c r="C801" s="156" t="s">
        <v>114</v>
      </c>
      <c r="D801" s="157">
        <v>2770.0620852177199</v>
      </c>
      <c r="E801" s="158">
        <v>431.07153200518701</v>
      </c>
      <c r="F801" s="158">
        <v>431.07153200518701</v>
      </c>
      <c r="G801" s="158">
        <v>370.09089393704102</v>
      </c>
      <c r="H801" s="155">
        <f t="shared" si="12"/>
        <v>0.85853707902146448</v>
      </c>
      <c r="I801" s="158">
        <v>178.53598710946099</v>
      </c>
      <c r="J801" s="166"/>
      <c r="K801" s="167"/>
    </row>
    <row r="802" spans="1:11">
      <c r="A802" s="392"/>
      <c r="B802" s="395"/>
      <c r="C802" s="156" t="s">
        <v>115</v>
      </c>
      <c r="D802" s="157">
        <v>1694.3065224474201</v>
      </c>
      <c r="E802" s="158">
        <v>306.278330463575</v>
      </c>
      <c r="F802" s="158">
        <v>289.67924807705299</v>
      </c>
      <c r="G802" s="158">
        <v>176.909837778933</v>
      </c>
      <c r="H802" s="155">
        <f t="shared" si="12"/>
        <v>0.57761134296104732</v>
      </c>
      <c r="I802" s="158">
        <v>45.093369333040499</v>
      </c>
      <c r="J802" s="166"/>
      <c r="K802" s="167"/>
    </row>
    <row r="803" spans="1:11" ht="33">
      <c r="A803" s="392"/>
      <c r="B803" s="395"/>
      <c r="C803" s="156" t="s">
        <v>116</v>
      </c>
      <c r="D803" s="157">
        <v>594.94253650819701</v>
      </c>
      <c r="E803" s="158">
        <v>85.454374215722396</v>
      </c>
      <c r="F803" s="158">
        <v>85.454374215722396</v>
      </c>
      <c r="G803" s="158">
        <v>64.784657688200397</v>
      </c>
      <c r="H803" s="155">
        <f t="shared" si="12"/>
        <v>0.75811985381411795</v>
      </c>
      <c r="I803" s="158">
        <v>27.324766488414799</v>
      </c>
      <c r="J803" s="166"/>
      <c r="K803" s="167"/>
    </row>
    <row r="804" spans="1:11">
      <c r="A804" s="392"/>
      <c r="B804" s="395"/>
      <c r="C804" s="156" t="s">
        <v>117</v>
      </c>
      <c r="D804" s="157">
        <v>3869.4750203004201</v>
      </c>
      <c r="E804" s="158">
        <v>1046.11953543705</v>
      </c>
      <c r="F804" s="158">
        <v>946.210983231471</v>
      </c>
      <c r="G804" s="158">
        <v>424.73786641324898</v>
      </c>
      <c r="H804" s="155">
        <f t="shared" si="12"/>
        <v>0.4060127471339125</v>
      </c>
      <c r="I804" s="158">
        <v>157.265296673227</v>
      </c>
      <c r="J804" s="166"/>
      <c r="K804" s="167"/>
    </row>
    <row r="805" spans="1:11">
      <c r="A805" s="392"/>
      <c r="B805" s="395"/>
      <c r="C805" s="156" t="s">
        <v>118</v>
      </c>
      <c r="D805" s="157">
        <v>4228.1392899310003</v>
      </c>
      <c r="E805" s="158">
        <v>818.92936392565798</v>
      </c>
      <c r="F805" s="158">
        <v>791.39558380499398</v>
      </c>
      <c r="G805" s="158">
        <v>435.34762622990303</v>
      </c>
      <c r="H805" s="155">
        <f t="shared" si="12"/>
        <v>0.53160583245299731</v>
      </c>
      <c r="I805" s="158">
        <v>52.514035362027997</v>
      </c>
      <c r="J805" s="158">
        <v>0.49631100837192998</v>
      </c>
      <c r="K805" s="167"/>
    </row>
    <row r="806" spans="1:11">
      <c r="A806" s="392"/>
      <c r="B806" s="395"/>
      <c r="C806" s="156" t="s">
        <v>120</v>
      </c>
      <c r="D806" s="157">
        <v>7124.3144325036101</v>
      </c>
      <c r="E806" s="158">
        <v>1715.6709483080999</v>
      </c>
      <c r="F806" s="158">
        <v>1553.3699980341501</v>
      </c>
      <c r="G806" s="158">
        <v>746.82547045103502</v>
      </c>
      <c r="H806" s="155">
        <f t="shared" si="12"/>
        <v>0.43529644841717063</v>
      </c>
      <c r="I806" s="158">
        <v>260.89760718385401</v>
      </c>
      <c r="J806" s="158">
        <v>2.4048448392620498</v>
      </c>
      <c r="K806" s="164">
        <v>2.4048448392620498</v>
      </c>
    </row>
    <row r="807" spans="1:11">
      <c r="A807" s="392"/>
      <c r="B807" s="395"/>
      <c r="C807" s="156" t="s">
        <v>121</v>
      </c>
      <c r="D807" s="157">
        <v>749.35230329938497</v>
      </c>
      <c r="E807" s="158">
        <v>90.103972672357699</v>
      </c>
      <c r="F807" s="158">
        <v>87.951846612814805</v>
      </c>
      <c r="G807" s="158">
        <v>74.853565415953398</v>
      </c>
      <c r="H807" s="155">
        <f t="shared" si="12"/>
        <v>0.83074656084411636</v>
      </c>
      <c r="I807" s="158">
        <v>20.449499467675999</v>
      </c>
      <c r="J807" s="166"/>
      <c r="K807" s="167"/>
    </row>
    <row r="808" spans="1:11" ht="33">
      <c r="A808" s="392"/>
      <c r="B808" s="395"/>
      <c r="C808" s="156" t="s">
        <v>122</v>
      </c>
      <c r="D808" s="157">
        <v>849.86457870505399</v>
      </c>
      <c r="E808" s="158">
        <v>77.070371956387504</v>
      </c>
      <c r="F808" s="158">
        <v>68.084049357842105</v>
      </c>
      <c r="G808" s="158">
        <v>23.324009152421599</v>
      </c>
      <c r="H808" s="155">
        <f t="shared" si="12"/>
        <v>0.30263262730352675</v>
      </c>
      <c r="I808" s="158">
        <v>0.86899051227064705</v>
      </c>
      <c r="J808" s="166"/>
      <c r="K808" s="167"/>
    </row>
    <row r="809" spans="1:11">
      <c r="A809" s="392"/>
      <c r="B809" s="395"/>
      <c r="C809" s="156" t="s">
        <v>123</v>
      </c>
      <c r="D809" s="157">
        <v>1378.4419902376101</v>
      </c>
      <c r="E809" s="158">
        <v>236.272791162743</v>
      </c>
      <c r="F809" s="158">
        <v>232.37867773177899</v>
      </c>
      <c r="G809" s="158">
        <v>92.156322548511696</v>
      </c>
      <c r="H809" s="155">
        <f t="shared" si="12"/>
        <v>0.39004204460019726</v>
      </c>
      <c r="I809" s="158">
        <v>11.9929230319164</v>
      </c>
      <c r="J809" s="166"/>
      <c r="K809" s="167"/>
    </row>
    <row r="810" spans="1:11">
      <c r="A810" s="392"/>
      <c r="B810" s="395"/>
      <c r="C810" s="156" t="s">
        <v>124</v>
      </c>
      <c r="D810" s="157">
        <v>3324.83683556494</v>
      </c>
      <c r="E810" s="158">
        <v>788.57928169178297</v>
      </c>
      <c r="F810" s="158">
        <v>703.193106126781</v>
      </c>
      <c r="G810" s="158">
        <v>378.03961207444598</v>
      </c>
      <c r="H810" s="155">
        <f t="shared" si="12"/>
        <v>0.47939328467191861</v>
      </c>
      <c r="I810" s="158">
        <v>127.014646880337</v>
      </c>
      <c r="J810" s="166"/>
      <c r="K810" s="167"/>
    </row>
    <row r="811" spans="1:11">
      <c r="A811" s="392"/>
      <c r="B811" s="395"/>
      <c r="C811" s="156" t="s">
        <v>125</v>
      </c>
      <c r="D811" s="157">
        <v>324.83170352775898</v>
      </c>
      <c r="E811" s="158">
        <v>22.836799658196199</v>
      </c>
      <c r="F811" s="158">
        <v>17.552191123983299</v>
      </c>
      <c r="G811" s="158">
        <v>23.449644710318701</v>
      </c>
      <c r="H811" s="155">
        <f t="shared" si="12"/>
        <v>1.0268358553429158</v>
      </c>
      <c r="I811" s="158">
        <v>0.370691811770889</v>
      </c>
      <c r="J811" s="166"/>
      <c r="K811" s="167"/>
    </row>
    <row r="812" spans="1:11" s="145" customFormat="1">
      <c r="A812" s="392"/>
      <c r="B812" s="395"/>
      <c r="C812" s="156" t="s">
        <v>63</v>
      </c>
      <c r="D812" s="159">
        <v>26908.567298243099</v>
      </c>
      <c r="E812" s="160">
        <v>5618.3873014967603</v>
      </c>
      <c r="F812" s="160">
        <v>5206.3415903217701</v>
      </c>
      <c r="G812" s="160">
        <v>2810.51950640001</v>
      </c>
      <c r="H812" s="161">
        <f t="shared" si="12"/>
        <v>0.50023598509331613</v>
      </c>
      <c r="I812" s="160">
        <v>882.32781385399596</v>
      </c>
      <c r="J812" s="160">
        <v>2.90115584763398</v>
      </c>
      <c r="K812" s="165">
        <v>2.4048448392620498</v>
      </c>
    </row>
    <row r="813" spans="1:11">
      <c r="A813" s="392"/>
      <c r="B813" s="395" t="s">
        <v>70</v>
      </c>
      <c r="C813" s="156" t="s">
        <v>126</v>
      </c>
      <c r="D813" s="157">
        <v>2932.2435774762198</v>
      </c>
      <c r="E813" s="158">
        <v>1529.6904022126901</v>
      </c>
      <c r="F813" s="158">
        <v>1454.6781890704401</v>
      </c>
      <c r="G813" s="158">
        <v>694.03830826122305</v>
      </c>
      <c r="H813" s="155">
        <f t="shared" si="12"/>
        <v>0.45371161854536046</v>
      </c>
      <c r="I813" s="158">
        <v>393.71609233928802</v>
      </c>
      <c r="J813" s="158">
        <v>157.33543382126601</v>
      </c>
      <c r="K813" s="167"/>
    </row>
    <row r="814" spans="1:11">
      <c r="A814" s="392"/>
      <c r="B814" s="395"/>
      <c r="C814" s="156" t="s">
        <v>127</v>
      </c>
      <c r="D814" s="157">
        <v>2166.7223297079399</v>
      </c>
      <c r="E814" s="158">
        <v>1009.1819283887201</v>
      </c>
      <c r="F814" s="158">
        <v>560.16352820401005</v>
      </c>
      <c r="G814" s="158">
        <v>526.03020354962098</v>
      </c>
      <c r="H814" s="155">
        <f t="shared" si="12"/>
        <v>0.52124417684479474</v>
      </c>
      <c r="I814" s="158">
        <v>246.685270860147</v>
      </c>
      <c r="J814" s="158">
        <v>42.888993862238401</v>
      </c>
      <c r="K814" s="167"/>
    </row>
    <row r="815" spans="1:11">
      <c r="A815" s="392"/>
      <c r="B815" s="395"/>
      <c r="C815" s="156" t="s">
        <v>128</v>
      </c>
      <c r="D815" s="157">
        <v>1117.753508026</v>
      </c>
      <c r="E815" s="158">
        <v>245.65344112479499</v>
      </c>
      <c r="F815" s="158">
        <v>220.047935062845</v>
      </c>
      <c r="G815" s="158">
        <v>29.945236981719201</v>
      </c>
      <c r="H815" s="155">
        <f t="shared" si="12"/>
        <v>0.12190033587401143</v>
      </c>
      <c r="I815" s="158">
        <v>10.4410585290483</v>
      </c>
      <c r="J815" s="158">
        <v>2.10752717059288</v>
      </c>
      <c r="K815" s="167"/>
    </row>
    <row r="816" spans="1:11">
      <c r="A816" s="392"/>
      <c r="B816" s="395"/>
      <c r="C816" s="156" t="s">
        <v>70</v>
      </c>
      <c r="D816" s="157">
        <v>5.8288201865897102</v>
      </c>
      <c r="E816" s="158">
        <v>2.3606721755688298</v>
      </c>
      <c r="F816" s="158">
        <v>2.3606721755688298</v>
      </c>
      <c r="G816" s="158">
        <v>5.9803695114410402</v>
      </c>
      <c r="H816" s="155">
        <f t="shared" si="12"/>
        <v>2.5333333333333354</v>
      </c>
      <c r="I816" s="158">
        <v>0</v>
      </c>
      <c r="J816" s="166"/>
      <c r="K816" s="167"/>
    </row>
    <row r="817" spans="1:11">
      <c r="A817" s="392"/>
      <c r="B817" s="395"/>
      <c r="C817" s="156" t="s">
        <v>130</v>
      </c>
      <c r="D817" s="157">
        <v>26.604472868915298</v>
      </c>
      <c r="E817" s="158">
        <v>21.5496230238214</v>
      </c>
      <c r="F817" s="158">
        <v>21.5496230238214</v>
      </c>
      <c r="G817" s="158">
        <v>2.87328306984285</v>
      </c>
      <c r="H817" s="155">
        <f t="shared" si="12"/>
        <v>0.13333333333333316</v>
      </c>
      <c r="I817" s="166"/>
      <c r="J817" s="166"/>
      <c r="K817" s="167"/>
    </row>
    <row r="818" spans="1:11" s="145" customFormat="1">
      <c r="A818" s="392"/>
      <c r="B818" s="395"/>
      <c r="C818" s="156" t="s">
        <v>63</v>
      </c>
      <c r="D818" s="159">
        <v>6249.1527082656603</v>
      </c>
      <c r="E818" s="160">
        <v>2808.4360669255998</v>
      </c>
      <c r="F818" s="160">
        <v>2258.7999475366801</v>
      </c>
      <c r="G818" s="160">
        <v>1258.86740137385</v>
      </c>
      <c r="H818" s="161">
        <f t="shared" si="12"/>
        <v>0.44824499165186071</v>
      </c>
      <c r="I818" s="160">
        <v>650.84242172848303</v>
      </c>
      <c r="J818" s="160">
        <v>202.331954854098</v>
      </c>
      <c r="K818" s="169"/>
    </row>
    <row r="819" spans="1:11">
      <c r="A819" s="392"/>
      <c r="B819" s="395" t="s">
        <v>71</v>
      </c>
      <c r="C819" s="156" t="s">
        <v>131</v>
      </c>
      <c r="D819" s="157">
        <v>6998.46932383064</v>
      </c>
      <c r="E819" s="158">
        <v>2358.5692838968698</v>
      </c>
      <c r="F819" s="158">
        <v>2272.7641851049202</v>
      </c>
      <c r="G819" s="158">
        <v>1245.1756402784499</v>
      </c>
      <c r="H819" s="155">
        <f t="shared" si="12"/>
        <v>0.52793685086119191</v>
      </c>
      <c r="I819" s="158">
        <v>165.222567569852</v>
      </c>
      <c r="J819" s="158">
        <v>2.6798657392352698</v>
      </c>
      <c r="K819" s="164">
        <v>0.55410711411559999</v>
      </c>
    </row>
    <row r="820" spans="1:11">
      <c r="A820" s="392"/>
      <c r="B820" s="395"/>
      <c r="C820" s="156" t="s">
        <v>132</v>
      </c>
      <c r="D820" s="157">
        <v>3450.4968428499301</v>
      </c>
      <c r="E820" s="158">
        <v>702.99245189447299</v>
      </c>
      <c r="F820" s="158">
        <v>637.895057804526</v>
      </c>
      <c r="G820" s="158">
        <v>566.57065285794704</v>
      </c>
      <c r="H820" s="155">
        <f t="shared" si="12"/>
        <v>0.8059413032545556</v>
      </c>
      <c r="I820" s="158">
        <v>278.39298892398199</v>
      </c>
      <c r="J820" s="158">
        <v>8.2531043576282901</v>
      </c>
      <c r="K820" s="164">
        <v>3.2282687104638401</v>
      </c>
    </row>
    <row r="821" spans="1:11">
      <c r="A821" s="392"/>
      <c r="B821" s="395"/>
      <c r="C821" s="156" t="s">
        <v>133</v>
      </c>
      <c r="D821" s="157">
        <v>6260.1101679261201</v>
      </c>
      <c r="E821" s="158">
        <v>1874.38328389345</v>
      </c>
      <c r="F821" s="158">
        <v>1721.64825002169</v>
      </c>
      <c r="G821" s="158">
        <v>1591.89407257269</v>
      </c>
      <c r="H821" s="155">
        <f t="shared" si="12"/>
        <v>0.84928951631814797</v>
      </c>
      <c r="I821" s="158">
        <v>754.81291091098797</v>
      </c>
      <c r="J821" s="158">
        <v>4.15398593161588</v>
      </c>
      <c r="K821" s="164">
        <v>3.7857225029375599</v>
      </c>
    </row>
    <row r="822" spans="1:11" ht="33">
      <c r="A822" s="392"/>
      <c r="B822" s="395"/>
      <c r="C822" s="156" t="s">
        <v>134</v>
      </c>
      <c r="D822" s="157">
        <v>6146.73733683311</v>
      </c>
      <c r="E822" s="158">
        <v>3275.5718725422998</v>
      </c>
      <c r="F822" s="158">
        <v>2637.1412616524099</v>
      </c>
      <c r="G822" s="158">
        <v>2935.4202081184899</v>
      </c>
      <c r="H822" s="155">
        <f t="shared" si="12"/>
        <v>0.89615502951556214</v>
      </c>
      <c r="I822" s="158">
        <v>1666.5240990186601</v>
      </c>
      <c r="J822" s="158">
        <v>5.1941946533369503</v>
      </c>
      <c r="K822" s="164">
        <v>4.7343067486377501</v>
      </c>
    </row>
    <row r="823" spans="1:11">
      <c r="A823" s="392"/>
      <c r="B823" s="395"/>
      <c r="C823" s="156" t="s">
        <v>135</v>
      </c>
      <c r="D823" s="157">
        <v>11133.501932126201</v>
      </c>
      <c r="E823" s="158">
        <v>3032.05271494931</v>
      </c>
      <c r="F823" s="158">
        <v>2947.58170778679</v>
      </c>
      <c r="G823" s="158">
        <v>2029.3018415404299</v>
      </c>
      <c r="H823" s="155">
        <f t="shared" si="12"/>
        <v>0.66928316632989537</v>
      </c>
      <c r="I823" s="158">
        <v>636.62493321081104</v>
      </c>
      <c r="J823" s="158">
        <v>106.903307352293</v>
      </c>
      <c r="K823" s="164">
        <v>82.745983522953097</v>
      </c>
    </row>
    <row r="824" spans="1:11">
      <c r="A824" s="392"/>
      <c r="B824" s="395"/>
      <c r="C824" s="156" t="s">
        <v>136</v>
      </c>
      <c r="D824" s="157">
        <v>10286.592422473201</v>
      </c>
      <c r="E824" s="158">
        <v>4424.9708406312302</v>
      </c>
      <c r="F824" s="158">
        <v>4252.2508553872003</v>
      </c>
      <c r="G824" s="158">
        <v>3953.0121010851799</v>
      </c>
      <c r="H824" s="155">
        <f t="shared" si="12"/>
        <v>0.89334195488648138</v>
      </c>
      <c r="I824" s="158">
        <v>1705.77648602007</v>
      </c>
      <c r="J824" s="158">
        <v>33.860673877683801</v>
      </c>
      <c r="K824" s="164">
        <v>42.347846882790698</v>
      </c>
    </row>
    <row r="825" spans="1:11">
      <c r="A825" s="392"/>
      <c r="B825" s="395"/>
      <c r="C825" s="156" t="s">
        <v>137</v>
      </c>
      <c r="D825" s="157">
        <v>14718.6685948987</v>
      </c>
      <c r="E825" s="158">
        <v>5123.9928282411702</v>
      </c>
      <c r="F825" s="158">
        <v>4655.09889521472</v>
      </c>
      <c r="G825" s="158">
        <v>1872.34049374288</v>
      </c>
      <c r="H825" s="155">
        <f t="shared" si="12"/>
        <v>0.36540654066168315</v>
      </c>
      <c r="I825" s="158">
        <v>831.16071460251601</v>
      </c>
      <c r="J825" s="158">
        <v>23.857062923406101</v>
      </c>
      <c r="K825" s="164">
        <v>23.2769873916073</v>
      </c>
    </row>
    <row r="826" spans="1:11">
      <c r="A826" s="392"/>
      <c r="B826" s="395"/>
      <c r="C826" s="156" t="s">
        <v>205</v>
      </c>
      <c r="D826" s="157">
        <v>3729.22638901761</v>
      </c>
      <c r="E826" s="158">
        <v>1321.9591278857699</v>
      </c>
      <c r="F826" s="158">
        <v>1215.3473894159799</v>
      </c>
      <c r="G826" s="158">
        <v>910.15705276804204</v>
      </c>
      <c r="H826" s="155">
        <f t="shared" si="12"/>
        <v>0.68849106872439436</v>
      </c>
      <c r="I826" s="158">
        <v>339.848999386679</v>
      </c>
      <c r="J826" s="158">
        <v>2.78065388923158</v>
      </c>
      <c r="K826" s="167"/>
    </row>
    <row r="827" spans="1:11" s="145" customFormat="1">
      <c r="A827" s="392"/>
      <c r="B827" s="395"/>
      <c r="C827" s="156" t="s">
        <v>63</v>
      </c>
      <c r="D827" s="159">
        <v>62723.803009955598</v>
      </c>
      <c r="E827" s="160">
        <v>22114.492403934601</v>
      </c>
      <c r="F827" s="160">
        <v>20339.727602388299</v>
      </c>
      <c r="G827" s="160">
        <v>15103.872062964099</v>
      </c>
      <c r="H827" s="161">
        <f t="shared" si="12"/>
        <v>0.68298524727959953</v>
      </c>
      <c r="I827" s="160">
        <v>6378.3636996435698</v>
      </c>
      <c r="J827" s="160">
        <v>187.68284872443101</v>
      </c>
      <c r="K827" s="165">
        <v>160.67322287350601</v>
      </c>
    </row>
    <row r="828" spans="1:11">
      <c r="A828" s="392"/>
      <c r="B828" s="395" t="s">
        <v>202</v>
      </c>
      <c r="C828" s="156" t="s">
        <v>140</v>
      </c>
      <c r="D828" s="157">
        <v>177.74633746123001</v>
      </c>
      <c r="E828" s="158">
        <v>51.579138714996297</v>
      </c>
      <c r="F828" s="158">
        <v>51.579138714996297</v>
      </c>
      <c r="G828" s="158">
        <v>82.483594508152606</v>
      </c>
      <c r="H828" s="155">
        <f t="shared" si="12"/>
        <v>1.5991657977059444</v>
      </c>
      <c r="I828" s="158">
        <v>73.785254133306907</v>
      </c>
      <c r="J828" s="166"/>
      <c r="K828" s="167"/>
    </row>
    <row r="829" spans="1:11">
      <c r="A829" s="392"/>
      <c r="B829" s="395"/>
      <c r="C829" s="156" t="s">
        <v>141</v>
      </c>
      <c r="D829" s="157">
        <v>25871.7068391951</v>
      </c>
      <c r="E829" s="158">
        <v>9233.2625750393508</v>
      </c>
      <c r="F829" s="158">
        <v>9074.6564140983792</v>
      </c>
      <c r="G829" s="158">
        <v>6852.2128702722403</v>
      </c>
      <c r="H829" s="155">
        <f t="shared" si="12"/>
        <v>0.74212260450559508</v>
      </c>
      <c r="I829" s="158">
        <v>2263.8429652539699</v>
      </c>
      <c r="J829" s="158">
        <v>114.433155215246</v>
      </c>
      <c r="K829" s="164">
        <v>80.674617041911304</v>
      </c>
    </row>
    <row r="830" spans="1:11">
      <c r="A830" s="392"/>
      <c r="B830" s="395"/>
      <c r="C830" s="156" t="s">
        <v>142</v>
      </c>
      <c r="D830" s="157">
        <v>12799.009091489201</v>
      </c>
      <c r="E830" s="158">
        <v>8378.7768727671591</v>
      </c>
      <c r="F830" s="158">
        <v>8304.8343353767195</v>
      </c>
      <c r="G830" s="158">
        <v>4899.0356930998696</v>
      </c>
      <c r="H830" s="155">
        <f t="shared" si="12"/>
        <v>0.5846958055444581</v>
      </c>
      <c r="I830" s="158">
        <v>1849.2044197616401</v>
      </c>
      <c r="J830" s="158">
        <v>153.83516609714101</v>
      </c>
      <c r="K830" s="164">
        <v>102.86067413681</v>
      </c>
    </row>
    <row r="831" spans="1:11">
      <c r="A831" s="392"/>
      <c r="B831" s="395"/>
      <c r="C831" s="156" t="s">
        <v>143</v>
      </c>
      <c r="D831" s="157">
        <v>6597.6542429581696</v>
      </c>
      <c r="E831" s="158">
        <v>2426.5644196520302</v>
      </c>
      <c r="F831" s="158">
        <v>2414.3131564760101</v>
      </c>
      <c r="G831" s="158">
        <v>1656.78437351358</v>
      </c>
      <c r="H831" s="155">
        <f t="shared" si="12"/>
        <v>0.6827695815927125</v>
      </c>
      <c r="I831" s="158">
        <v>774.92530560133196</v>
      </c>
      <c r="J831" s="166"/>
      <c r="K831" s="167"/>
    </row>
    <row r="832" spans="1:11">
      <c r="A832" s="392"/>
      <c r="B832" s="395"/>
      <c r="C832" s="156" t="s">
        <v>144</v>
      </c>
      <c r="D832" s="157">
        <v>8930.5231297391201</v>
      </c>
      <c r="E832" s="158">
        <v>4161.3629006474803</v>
      </c>
      <c r="F832" s="158">
        <v>4161.3629006474803</v>
      </c>
      <c r="G832" s="158">
        <v>3397.9252205673502</v>
      </c>
      <c r="H832" s="155">
        <f t="shared" si="12"/>
        <v>0.81654143166380799</v>
      </c>
      <c r="I832" s="158">
        <v>1669.66274011121</v>
      </c>
      <c r="J832" s="158">
        <v>36.365845022235803</v>
      </c>
      <c r="K832" s="164">
        <v>36.365845022235803</v>
      </c>
    </row>
    <row r="833" spans="1:11">
      <c r="A833" s="392"/>
      <c r="B833" s="395"/>
      <c r="C833" s="156" t="s">
        <v>145</v>
      </c>
      <c r="D833" s="157">
        <v>18690.755808395301</v>
      </c>
      <c r="E833" s="158">
        <v>19034.917950463499</v>
      </c>
      <c r="F833" s="158">
        <v>18739.150170720601</v>
      </c>
      <c r="G833" s="158">
        <v>8667.7619525222199</v>
      </c>
      <c r="H833" s="155">
        <f t="shared" si="12"/>
        <v>0.4553611407771348</v>
      </c>
      <c r="I833" s="158">
        <v>2709.4213685977602</v>
      </c>
      <c r="J833" s="158">
        <v>41.657998609735799</v>
      </c>
      <c r="K833" s="164">
        <v>37.0743884891628</v>
      </c>
    </row>
    <row r="834" spans="1:11">
      <c r="A834" s="392"/>
      <c r="B834" s="395"/>
      <c r="C834" s="156" t="s">
        <v>146</v>
      </c>
      <c r="D834" s="157">
        <v>5183.6222728023004</v>
      </c>
      <c r="E834" s="158">
        <v>3275.8638602656101</v>
      </c>
      <c r="F834" s="158">
        <v>2845.3796926821501</v>
      </c>
      <c r="G834" s="158">
        <v>1267.66928088432</v>
      </c>
      <c r="H834" s="155">
        <f t="shared" si="12"/>
        <v>0.38697251624539003</v>
      </c>
      <c r="I834" s="158">
        <v>287.43925128429902</v>
      </c>
      <c r="J834" s="158">
        <v>17.4152010344005</v>
      </c>
      <c r="K834" s="164">
        <v>19.515250015855301</v>
      </c>
    </row>
    <row r="835" spans="1:11">
      <c r="A835" s="392"/>
      <c r="B835" s="395"/>
      <c r="C835" s="156" t="s">
        <v>147</v>
      </c>
      <c r="D835" s="157">
        <v>11345.5045879789</v>
      </c>
      <c r="E835" s="158">
        <v>16092.533752376799</v>
      </c>
      <c r="F835" s="158">
        <v>16092.533752376799</v>
      </c>
      <c r="G835" s="158">
        <v>15331.770466842299</v>
      </c>
      <c r="H835" s="155">
        <f t="shared" si="12"/>
        <v>0.95272569893338654</v>
      </c>
      <c r="I835" s="158">
        <v>4730.6928005193304</v>
      </c>
      <c r="J835" s="166"/>
      <c r="K835" s="167"/>
    </row>
    <row r="836" spans="1:11">
      <c r="A836" s="392"/>
      <c r="B836" s="395"/>
      <c r="C836" s="156" t="s">
        <v>148</v>
      </c>
      <c r="D836" s="157">
        <v>19222.834745366501</v>
      </c>
      <c r="E836" s="158">
        <v>5352.4482428583096</v>
      </c>
      <c r="F836" s="158">
        <v>5169.4159254988799</v>
      </c>
      <c r="G836" s="158">
        <v>4304.79306365709</v>
      </c>
      <c r="H836" s="155">
        <f t="shared" ref="H836:H899" si="13">IFERROR(G836/E836,"")</f>
        <v>0.80426617284920221</v>
      </c>
      <c r="I836" s="158">
        <v>1122.08904369782</v>
      </c>
      <c r="J836" s="158">
        <v>11.544538065528799</v>
      </c>
      <c r="K836" s="164">
        <v>9.6013465032506904</v>
      </c>
    </row>
    <row r="837" spans="1:11">
      <c r="A837" s="392"/>
      <c r="B837" s="395"/>
      <c r="C837" s="156" t="s">
        <v>149</v>
      </c>
      <c r="D837" s="157">
        <v>2280.8067852986701</v>
      </c>
      <c r="E837" s="158">
        <v>299.34352605001499</v>
      </c>
      <c r="F837" s="158">
        <v>202.93243915032599</v>
      </c>
      <c r="G837" s="158">
        <v>88.065840463117894</v>
      </c>
      <c r="H837" s="155">
        <f t="shared" si="13"/>
        <v>0.29419657617183159</v>
      </c>
      <c r="I837" s="158">
        <v>7.1871378886754904</v>
      </c>
      <c r="J837" s="158">
        <v>2.4113688722985902</v>
      </c>
      <c r="K837" s="164">
        <v>2.4113688722985902</v>
      </c>
    </row>
    <row r="838" spans="1:11">
      <c r="A838" s="392"/>
      <c r="B838" s="395"/>
      <c r="C838" s="156" t="s">
        <v>150</v>
      </c>
      <c r="D838" s="157">
        <v>20717.233301127799</v>
      </c>
      <c r="E838" s="158">
        <v>14485.5458135884</v>
      </c>
      <c r="F838" s="158">
        <v>14215.966141143999</v>
      </c>
      <c r="G838" s="158">
        <v>8087.78463045013</v>
      </c>
      <c r="H838" s="155">
        <f t="shared" si="13"/>
        <v>0.55833482110582622</v>
      </c>
      <c r="I838" s="158">
        <v>3489.8802004072099</v>
      </c>
      <c r="J838" s="158">
        <v>46.1489101528418</v>
      </c>
      <c r="K838" s="164">
        <v>39.804224699663699</v>
      </c>
    </row>
    <row r="839" spans="1:11" s="145" customFormat="1">
      <c r="A839" s="392"/>
      <c r="B839" s="395"/>
      <c r="C839" s="156" t="s">
        <v>63</v>
      </c>
      <c r="D839" s="159">
        <v>131817.39714181199</v>
      </c>
      <c r="E839" s="160">
        <v>82792.199052423603</v>
      </c>
      <c r="F839" s="160">
        <v>81272.124066886405</v>
      </c>
      <c r="G839" s="160">
        <v>54636.286986780397</v>
      </c>
      <c r="H839" s="161">
        <f t="shared" si="13"/>
        <v>0.65992071248385342</v>
      </c>
      <c r="I839" s="160">
        <v>18978.1304872566</v>
      </c>
      <c r="J839" s="160">
        <v>423.81218306942799</v>
      </c>
      <c r="K839" s="165">
        <v>328.30771478118902</v>
      </c>
    </row>
    <row r="840" spans="1:11">
      <c r="A840" s="392"/>
      <c r="B840" s="395" t="s">
        <v>203</v>
      </c>
      <c r="C840" s="156" t="s">
        <v>151</v>
      </c>
      <c r="D840" s="157">
        <v>245.642083360409</v>
      </c>
      <c r="E840" s="158">
        <v>61.410520840102201</v>
      </c>
      <c r="F840" s="158">
        <v>61.410520840102201</v>
      </c>
      <c r="G840" s="158">
        <v>145.91139751608301</v>
      </c>
      <c r="H840" s="155">
        <f t="shared" si="13"/>
        <v>2.376000000000003</v>
      </c>
      <c r="I840" s="158">
        <v>26.529345002924099</v>
      </c>
      <c r="J840" s="166"/>
      <c r="K840" s="167"/>
    </row>
    <row r="841" spans="1:11">
      <c r="A841" s="392"/>
      <c r="B841" s="395"/>
      <c r="C841" s="156" t="s">
        <v>152</v>
      </c>
      <c r="D841" s="157">
        <v>125.099419425684</v>
      </c>
      <c r="E841" s="158">
        <v>19.846217205359999</v>
      </c>
      <c r="F841" s="158">
        <v>19.846217205359999</v>
      </c>
      <c r="G841" s="158">
        <v>27.8693675295739</v>
      </c>
      <c r="H841" s="155">
        <f t="shared" si="13"/>
        <v>1.4042659737719205</v>
      </c>
      <c r="I841" s="158">
        <v>11.9997038992705</v>
      </c>
      <c r="J841" s="166"/>
      <c r="K841" s="167"/>
    </row>
    <row r="842" spans="1:11">
      <c r="A842" s="392"/>
      <c r="B842" s="395"/>
      <c r="C842" s="156" t="s">
        <v>153</v>
      </c>
      <c r="D842" s="157">
        <v>1142.66674539936</v>
      </c>
      <c r="E842" s="158">
        <v>187.26880759429201</v>
      </c>
      <c r="F842" s="158">
        <v>184.89725673574401</v>
      </c>
      <c r="G842" s="158">
        <v>181.284881668335</v>
      </c>
      <c r="H842" s="155">
        <f t="shared" si="13"/>
        <v>0.96804632868213236</v>
      </c>
      <c r="I842" s="158">
        <v>99.497061910486906</v>
      </c>
      <c r="J842" s="166"/>
      <c r="K842" s="167"/>
    </row>
    <row r="843" spans="1:11">
      <c r="A843" s="392"/>
      <c r="B843" s="395"/>
      <c r="C843" s="156" t="s">
        <v>154</v>
      </c>
      <c r="D843" s="157">
        <v>8814.62961553061</v>
      </c>
      <c r="E843" s="158">
        <v>2504.7521915615098</v>
      </c>
      <c r="F843" s="158">
        <v>2463.6930914069799</v>
      </c>
      <c r="G843" s="158">
        <v>1762.1623034956699</v>
      </c>
      <c r="H843" s="155">
        <f t="shared" si="13"/>
        <v>0.70352760222443589</v>
      </c>
      <c r="I843" s="158">
        <v>814.69307090174095</v>
      </c>
      <c r="J843" s="166"/>
      <c r="K843" s="167"/>
    </row>
    <row r="844" spans="1:11">
      <c r="A844" s="392"/>
      <c r="B844" s="395"/>
      <c r="C844" s="156" t="s">
        <v>155</v>
      </c>
      <c r="D844" s="157">
        <v>1261.30898514161</v>
      </c>
      <c r="E844" s="158">
        <v>284.06241115935302</v>
      </c>
      <c r="F844" s="158">
        <v>248.11906547378101</v>
      </c>
      <c r="G844" s="158">
        <v>103.151366759187</v>
      </c>
      <c r="H844" s="155">
        <f t="shared" si="13"/>
        <v>0.36312923747352571</v>
      </c>
      <c r="I844" s="158">
        <v>63.991359239142398</v>
      </c>
      <c r="J844" s="166"/>
      <c r="K844" s="167"/>
    </row>
    <row r="845" spans="1:11">
      <c r="A845" s="392"/>
      <c r="B845" s="395"/>
      <c r="C845" s="156" t="s">
        <v>157</v>
      </c>
      <c r="D845" s="157">
        <v>545.92088932799004</v>
      </c>
      <c r="E845" s="158">
        <v>106.571926305066</v>
      </c>
      <c r="F845" s="158">
        <v>106.571926305066</v>
      </c>
      <c r="G845" s="158">
        <v>45.005499238951003</v>
      </c>
      <c r="H845" s="155">
        <f t="shared" si="13"/>
        <v>0.42230163983450136</v>
      </c>
      <c r="I845" s="158">
        <v>16.708315902554698</v>
      </c>
      <c r="J845" s="158">
        <v>0.462760513802358</v>
      </c>
      <c r="K845" s="167"/>
    </row>
    <row r="846" spans="1:11">
      <c r="A846" s="392"/>
      <c r="B846" s="395"/>
      <c r="C846" s="156" t="s">
        <v>158</v>
      </c>
      <c r="D846" s="157">
        <v>3164.3852363737201</v>
      </c>
      <c r="E846" s="158">
        <v>792.68564855350701</v>
      </c>
      <c r="F846" s="158">
        <v>733.86343547809997</v>
      </c>
      <c r="G846" s="158">
        <v>592.88558129559897</v>
      </c>
      <c r="H846" s="155">
        <f t="shared" si="13"/>
        <v>0.74794539598073551</v>
      </c>
      <c r="I846" s="158">
        <v>251.226886030842</v>
      </c>
      <c r="J846" s="158">
        <v>1.74212418079571</v>
      </c>
      <c r="K846" s="167"/>
    </row>
    <row r="847" spans="1:11">
      <c r="A847" s="392"/>
      <c r="B847" s="395"/>
      <c r="C847" s="156" t="s">
        <v>159</v>
      </c>
      <c r="D847" s="157">
        <v>2794.7983652029402</v>
      </c>
      <c r="E847" s="158">
        <v>738.87003526117905</v>
      </c>
      <c r="F847" s="158">
        <v>738.87003526117905</v>
      </c>
      <c r="G847" s="158">
        <v>675.63680668796997</v>
      </c>
      <c r="H847" s="155">
        <f t="shared" si="13"/>
        <v>0.91441901071159681</v>
      </c>
      <c r="I847" s="158">
        <v>195.44437622349301</v>
      </c>
      <c r="J847" s="166"/>
      <c r="K847" s="167"/>
    </row>
    <row r="848" spans="1:11">
      <c r="A848" s="392"/>
      <c r="B848" s="395"/>
      <c r="C848" s="156" t="s">
        <v>160</v>
      </c>
      <c r="D848" s="157">
        <v>4919.8613354938898</v>
      </c>
      <c r="E848" s="158">
        <v>1122.61929591239</v>
      </c>
      <c r="F848" s="158">
        <v>1051.48988925612</v>
      </c>
      <c r="G848" s="158">
        <v>657.39240906738098</v>
      </c>
      <c r="H848" s="155">
        <f t="shared" si="13"/>
        <v>0.58558801853935383</v>
      </c>
      <c r="I848" s="158">
        <v>292.46354922218001</v>
      </c>
      <c r="J848" s="158">
        <v>83.0758862513878</v>
      </c>
      <c r="K848" s="164">
        <v>83.0758862513878</v>
      </c>
    </row>
    <row r="849" spans="1:11">
      <c r="A849" s="392"/>
      <c r="B849" s="395"/>
      <c r="C849" s="156" t="s">
        <v>161</v>
      </c>
      <c r="D849" s="157">
        <v>266.02407896444402</v>
      </c>
      <c r="E849" s="158">
        <v>102.419456922789</v>
      </c>
      <c r="F849" s="158">
        <v>102.419456922789</v>
      </c>
      <c r="G849" s="158">
        <v>81.944988949707493</v>
      </c>
      <c r="H849" s="155">
        <f t="shared" si="13"/>
        <v>0.80009200802034519</v>
      </c>
      <c r="I849" s="158">
        <v>38.4867991787075</v>
      </c>
      <c r="J849" s="166"/>
      <c r="K849" s="167"/>
    </row>
    <row r="850" spans="1:11" s="145" customFormat="1">
      <c r="A850" s="392"/>
      <c r="B850" s="395"/>
      <c r="C850" s="156" t="s">
        <v>63</v>
      </c>
      <c r="D850" s="159">
        <v>23280.336754220702</v>
      </c>
      <c r="E850" s="160">
        <v>5920.5065113155497</v>
      </c>
      <c r="F850" s="160">
        <v>5711.1808948852304</v>
      </c>
      <c r="G850" s="160">
        <v>4273.2446022084596</v>
      </c>
      <c r="H850" s="161">
        <f t="shared" si="13"/>
        <v>0.72177010430462907</v>
      </c>
      <c r="I850" s="160">
        <v>1811.04046751134</v>
      </c>
      <c r="J850" s="160">
        <v>85.280770945985793</v>
      </c>
      <c r="K850" s="165">
        <v>83.0758862513878</v>
      </c>
    </row>
    <row r="851" spans="1:11">
      <c r="A851" s="392"/>
      <c r="B851" s="395" t="s">
        <v>74</v>
      </c>
      <c r="C851" s="156" t="s">
        <v>162</v>
      </c>
      <c r="D851" s="157">
        <v>1517.1222488216299</v>
      </c>
      <c r="E851" s="158">
        <v>374.02774078047401</v>
      </c>
      <c r="F851" s="158">
        <v>210.03264764206301</v>
      </c>
      <c r="G851" s="158">
        <v>54.575790665610299</v>
      </c>
      <c r="H851" s="155">
        <f t="shared" si="13"/>
        <v>0.14591375108094498</v>
      </c>
      <c r="I851" s="158">
        <v>0</v>
      </c>
      <c r="J851" s="158">
        <v>20.245251352316799</v>
      </c>
      <c r="K851" s="164">
        <v>9.8954584370054402E-2</v>
      </c>
    </row>
    <row r="852" spans="1:11">
      <c r="A852" s="392"/>
      <c r="B852" s="395"/>
      <c r="C852" s="156" t="s">
        <v>163</v>
      </c>
      <c r="D852" s="157">
        <v>242.161904936794</v>
      </c>
      <c r="E852" s="158">
        <v>60.540476234198401</v>
      </c>
      <c r="F852" s="158">
        <v>0</v>
      </c>
      <c r="G852" s="166"/>
      <c r="H852" s="155">
        <f t="shared" si="13"/>
        <v>0</v>
      </c>
      <c r="I852" s="166"/>
      <c r="J852" s="166"/>
      <c r="K852" s="167"/>
    </row>
    <row r="853" spans="1:11">
      <c r="A853" s="392"/>
      <c r="B853" s="395"/>
      <c r="C853" s="156" t="s">
        <v>164</v>
      </c>
      <c r="D853" s="157">
        <v>1651.6166989799401</v>
      </c>
      <c r="E853" s="158">
        <v>1894.3489993021501</v>
      </c>
      <c r="F853" s="158">
        <v>1090.9313785613199</v>
      </c>
      <c r="G853" s="158">
        <v>319.30876115991902</v>
      </c>
      <c r="H853" s="155">
        <f t="shared" si="13"/>
        <v>0.16855857145517938</v>
      </c>
      <c r="I853" s="158">
        <v>2.9823641311834299</v>
      </c>
      <c r="J853" s="158">
        <v>1.9847656567907499</v>
      </c>
      <c r="K853" s="164">
        <v>0.82613964852726496</v>
      </c>
    </row>
    <row r="854" spans="1:11">
      <c r="A854" s="392"/>
      <c r="B854" s="395"/>
      <c r="C854" s="156" t="s">
        <v>165</v>
      </c>
      <c r="D854" s="157">
        <v>933.21012763157205</v>
      </c>
      <c r="E854" s="158">
        <v>311.04389544378802</v>
      </c>
      <c r="F854" s="158">
        <v>93.034394423108793</v>
      </c>
      <c r="G854" s="158">
        <v>41.242208597793699</v>
      </c>
      <c r="H854" s="155">
        <f t="shared" si="13"/>
        <v>0.13259288866270968</v>
      </c>
      <c r="I854" s="158">
        <v>0</v>
      </c>
      <c r="J854" s="166"/>
      <c r="K854" s="167"/>
    </row>
    <row r="855" spans="1:11">
      <c r="A855" s="392"/>
      <c r="B855" s="395"/>
      <c r="C855" s="156" t="s">
        <v>167</v>
      </c>
      <c r="D855" s="157">
        <v>470.56602865346298</v>
      </c>
      <c r="E855" s="158">
        <v>185.361303157583</v>
      </c>
      <c r="F855" s="158">
        <v>83.856450752207394</v>
      </c>
      <c r="G855" s="158">
        <v>80.831580958919005</v>
      </c>
      <c r="H855" s="155">
        <f t="shared" si="13"/>
        <v>0.43607581292305048</v>
      </c>
      <c r="I855" s="158">
        <v>0</v>
      </c>
      <c r="J855" s="166"/>
      <c r="K855" s="167"/>
    </row>
    <row r="856" spans="1:11">
      <c r="A856" s="392"/>
      <c r="B856" s="395"/>
      <c r="C856" s="156" t="s">
        <v>168</v>
      </c>
      <c r="D856" s="157">
        <v>371.92983561633503</v>
      </c>
      <c r="E856" s="158">
        <v>369.773531947962</v>
      </c>
      <c r="F856" s="158">
        <v>42.291812287489499</v>
      </c>
      <c r="G856" s="158">
        <v>38.889676708685798</v>
      </c>
      <c r="H856" s="155">
        <f t="shared" si="13"/>
        <v>0.10517160734521885</v>
      </c>
      <c r="I856" s="158">
        <v>16.725212382003502</v>
      </c>
      <c r="J856" s="158">
        <v>0.52520411874063999</v>
      </c>
      <c r="K856" s="164">
        <v>0.52520411874063999</v>
      </c>
    </row>
    <row r="857" spans="1:11">
      <c r="A857" s="392"/>
      <c r="B857" s="395"/>
      <c r="C857" s="156" t="s">
        <v>170</v>
      </c>
      <c r="D857" s="157">
        <v>1198.94235154118</v>
      </c>
      <c r="E857" s="158">
        <v>242.006244954827</v>
      </c>
      <c r="F857" s="158">
        <v>186.40704065026199</v>
      </c>
      <c r="G857" s="158">
        <v>129.78926176093901</v>
      </c>
      <c r="H857" s="155">
        <f t="shared" si="13"/>
        <v>0.53630542379253698</v>
      </c>
      <c r="I857" s="158">
        <v>60.504827501769299</v>
      </c>
      <c r="J857" s="158">
        <v>1.1974023256380899</v>
      </c>
      <c r="K857" s="167"/>
    </row>
    <row r="858" spans="1:11">
      <c r="A858" s="392"/>
      <c r="B858" s="395"/>
      <c r="C858" s="156" t="s">
        <v>171</v>
      </c>
      <c r="D858" s="157">
        <v>848.44020461498098</v>
      </c>
      <c r="E858" s="158">
        <v>225.94991123691</v>
      </c>
      <c r="F858" s="158">
        <v>5.3080949233672001</v>
      </c>
      <c r="G858" s="158">
        <v>2.2328250282569502</v>
      </c>
      <c r="H858" s="155">
        <f t="shared" si="13"/>
        <v>9.8819469148444059E-3</v>
      </c>
      <c r="I858" s="158">
        <v>0</v>
      </c>
      <c r="J858" s="158">
        <v>1.2544953830946399</v>
      </c>
      <c r="K858" s="167"/>
    </row>
    <row r="859" spans="1:11">
      <c r="A859" s="392"/>
      <c r="B859" s="395"/>
      <c r="C859" s="156" t="s">
        <v>172</v>
      </c>
      <c r="D859" s="157">
        <v>81.020712620722193</v>
      </c>
      <c r="E859" s="158">
        <v>14.8356625124205</v>
      </c>
      <c r="F859" s="158">
        <v>4.7080734348301903</v>
      </c>
      <c r="G859" s="158">
        <v>4.0677754476932799</v>
      </c>
      <c r="H859" s="155">
        <f t="shared" si="13"/>
        <v>0.27418899858956186</v>
      </c>
      <c r="I859" s="166"/>
      <c r="J859" s="166"/>
      <c r="K859" s="167"/>
    </row>
    <row r="860" spans="1:11">
      <c r="A860" s="392"/>
      <c r="B860" s="395"/>
      <c r="C860" s="156" t="s">
        <v>173</v>
      </c>
      <c r="D860" s="157">
        <v>610.59216363089797</v>
      </c>
      <c r="E860" s="158">
        <v>255.660029142535</v>
      </c>
      <c r="F860" s="158">
        <v>139.94410677176299</v>
      </c>
      <c r="G860" s="158">
        <v>83.998134215020002</v>
      </c>
      <c r="H860" s="155">
        <f t="shared" si="13"/>
        <v>0.32855403520348325</v>
      </c>
      <c r="I860" s="158">
        <v>0</v>
      </c>
      <c r="J860" s="158">
        <v>2.1198795833505799</v>
      </c>
      <c r="K860" s="164">
        <v>0.90051273792353503</v>
      </c>
    </row>
    <row r="861" spans="1:11">
      <c r="A861" s="392"/>
      <c r="B861" s="395"/>
      <c r="C861" s="156" t="s">
        <v>174</v>
      </c>
      <c r="D861" s="157">
        <v>330.15435654003801</v>
      </c>
      <c r="E861" s="158">
        <v>41.269294567504801</v>
      </c>
      <c r="F861" s="158">
        <v>20.6346472837524</v>
      </c>
      <c r="G861" s="158">
        <v>17.828335253162098</v>
      </c>
      <c r="H861" s="155">
        <f t="shared" si="13"/>
        <v>0.43200000000000061</v>
      </c>
      <c r="I861" s="166"/>
      <c r="J861" s="166"/>
      <c r="K861" s="167"/>
    </row>
    <row r="862" spans="1:11">
      <c r="A862" s="392"/>
      <c r="B862" s="395"/>
      <c r="C862" s="156" t="s">
        <v>175</v>
      </c>
      <c r="D862" s="157">
        <v>728.54295609355302</v>
      </c>
      <c r="E862" s="158">
        <v>107.457082622626</v>
      </c>
      <c r="F862" s="158">
        <v>81.670239309216598</v>
      </c>
      <c r="G862" s="158">
        <v>23.876109234197799</v>
      </c>
      <c r="H862" s="155">
        <f t="shared" si="13"/>
        <v>0.22219204775963722</v>
      </c>
      <c r="I862" s="158">
        <v>0</v>
      </c>
      <c r="J862" s="166"/>
      <c r="K862" s="167"/>
    </row>
    <row r="863" spans="1:11">
      <c r="A863" s="392"/>
      <c r="B863" s="395"/>
      <c r="C863" s="156" t="s">
        <v>176</v>
      </c>
      <c r="D863" s="157">
        <v>338.55141238092699</v>
      </c>
      <c r="E863" s="158">
        <v>122.30853195539299</v>
      </c>
      <c r="F863" s="158">
        <v>122.30853195539299</v>
      </c>
      <c r="G863" s="158">
        <v>48.716505172895502</v>
      </c>
      <c r="H863" s="155">
        <f t="shared" si="13"/>
        <v>0.39830831417928264</v>
      </c>
      <c r="I863" s="158">
        <v>0</v>
      </c>
      <c r="J863" s="166"/>
      <c r="K863" s="167"/>
    </row>
    <row r="864" spans="1:11" s="145" customFormat="1">
      <c r="A864" s="392"/>
      <c r="B864" s="395"/>
      <c r="C864" s="156" t="s">
        <v>63</v>
      </c>
      <c r="D864" s="159">
        <v>9322.8510020620397</v>
      </c>
      <c r="E864" s="160">
        <v>4204.5827038583702</v>
      </c>
      <c r="F864" s="160">
        <v>2081.12741799477</v>
      </c>
      <c r="G864" s="160">
        <v>845.35696420309296</v>
      </c>
      <c r="H864" s="161">
        <f t="shared" si="13"/>
        <v>0.2010560913517872</v>
      </c>
      <c r="I864" s="160">
        <v>80.212404014956206</v>
      </c>
      <c r="J864" s="160">
        <v>27.326998419931499</v>
      </c>
      <c r="K864" s="165">
        <v>2.3508110895615002</v>
      </c>
    </row>
    <row r="865" spans="1:11">
      <c r="A865" s="392"/>
      <c r="B865" s="395" t="s">
        <v>75</v>
      </c>
      <c r="C865" s="156" t="s">
        <v>178</v>
      </c>
      <c r="D865" s="157">
        <v>1511.0774790557</v>
      </c>
      <c r="E865" s="158">
        <v>281.31541560308898</v>
      </c>
      <c r="F865" s="158">
        <v>209.849147588226</v>
      </c>
      <c r="G865" s="158">
        <v>142.837943134467</v>
      </c>
      <c r="H865" s="155">
        <f t="shared" si="13"/>
        <v>0.50775014525332174</v>
      </c>
      <c r="I865" s="158">
        <v>106.42801698363</v>
      </c>
      <c r="J865" s="166"/>
      <c r="K865" s="167"/>
    </row>
    <row r="866" spans="1:11">
      <c r="A866" s="392"/>
      <c r="B866" s="395"/>
      <c r="C866" s="156" t="s">
        <v>183</v>
      </c>
      <c r="D866" s="157">
        <v>166.623512409744</v>
      </c>
      <c r="E866" s="158">
        <v>76.276122872641693</v>
      </c>
      <c r="F866" s="158">
        <v>56.493125861095599</v>
      </c>
      <c r="G866" s="158">
        <v>11.4170209632259</v>
      </c>
      <c r="H866" s="155">
        <f t="shared" si="13"/>
        <v>0.14968014279237699</v>
      </c>
      <c r="I866" s="158">
        <v>0</v>
      </c>
      <c r="J866" s="166"/>
      <c r="K866" s="167"/>
    </row>
    <row r="867" spans="1:11">
      <c r="A867" s="392"/>
      <c r="B867" s="395"/>
      <c r="C867" s="156" t="s">
        <v>184</v>
      </c>
      <c r="D867" s="157">
        <v>1338.8335415617601</v>
      </c>
      <c r="E867" s="158">
        <v>748.99145176714001</v>
      </c>
      <c r="F867" s="158">
        <v>700.394648339181</v>
      </c>
      <c r="G867" s="158">
        <v>190.068403497459</v>
      </c>
      <c r="H867" s="155">
        <f t="shared" si="13"/>
        <v>0.25376578470824912</v>
      </c>
      <c r="I867" s="158">
        <v>36.400748766605901</v>
      </c>
      <c r="J867" s="166"/>
      <c r="K867" s="167"/>
    </row>
    <row r="868" spans="1:11">
      <c r="A868" s="392"/>
      <c r="B868" s="395"/>
      <c r="C868" s="156" t="s">
        <v>185</v>
      </c>
      <c r="D868" s="157">
        <v>1467.0731292446901</v>
      </c>
      <c r="E868" s="158">
        <v>914.46320106102996</v>
      </c>
      <c r="F868" s="158">
        <v>745.919542623643</v>
      </c>
      <c r="G868" s="158">
        <v>79.352340806599003</v>
      </c>
      <c r="H868" s="155">
        <f t="shared" si="13"/>
        <v>8.6774777502832662E-2</v>
      </c>
      <c r="I868" s="158">
        <v>6.6309257485017801</v>
      </c>
      <c r="J868" s="166"/>
      <c r="K868" s="167"/>
    </row>
    <row r="869" spans="1:11">
      <c r="A869" s="392"/>
      <c r="B869" s="395"/>
      <c r="C869" s="156" t="s">
        <v>187</v>
      </c>
      <c r="D869" s="157">
        <v>39.925490656473997</v>
      </c>
      <c r="E869" s="158">
        <v>9.9813726641184992</v>
      </c>
      <c r="F869" s="158">
        <v>9.9813726641184992</v>
      </c>
      <c r="G869" s="158">
        <v>2.1559764954495999</v>
      </c>
      <c r="H869" s="155">
        <f t="shared" si="13"/>
        <v>0.21600000000000041</v>
      </c>
      <c r="I869" s="158">
        <v>0</v>
      </c>
      <c r="J869" s="166"/>
      <c r="K869" s="167"/>
    </row>
    <row r="870" spans="1:11">
      <c r="A870" s="392"/>
      <c r="B870" s="395"/>
      <c r="C870" s="156" t="s">
        <v>188</v>
      </c>
      <c r="D870" s="157">
        <v>461.54441409337602</v>
      </c>
      <c r="E870" s="158">
        <v>110.89880492517899</v>
      </c>
      <c r="F870" s="158">
        <v>74.0799011962105</v>
      </c>
      <c r="G870" s="158">
        <v>48.230628769996102</v>
      </c>
      <c r="H870" s="155">
        <f t="shared" si="13"/>
        <v>0.4349066592966106</v>
      </c>
      <c r="I870" s="158">
        <v>12.903173682654399</v>
      </c>
      <c r="J870" s="166"/>
      <c r="K870" s="167"/>
    </row>
    <row r="871" spans="1:11">
      <c r="A871" s="392"/>
      <c r="B871" s="395"/>
      <c r="C871" s="156" t="s">
        <v>189</v>
      </c>
      <c r="D871" s="157">
        <v>619.26220455400698</v>
      </c>
      <c r="E871" s="158">
        <v>203.48869566165001</v>
      </c>
      <c r="F871" s="158">
        <v>149.90130515417999</v>
      </c>
      <c r="G871" s="158">
        <v>124.98873640469201</v>
      </c>
      <c r="H871" s="155">
        <f t="shared" si="13"/>
        <v>0.61422938506872393</v>
      </c>
      <c r="I871" s="158">
        <v>33.881345183989403</v>
      </c>
      <c r="J871" s="166"/>
      <c r="K871" s="167"/>
    </row>
    <row r="872" spans="1:11">
      <c r="A872" s="392"/>
      <c r="B872" s="395"/>
      <c r="C872" s="156" t="s">
        <v>206</v>
      </c>
      <c r="D872" s="157">
        <v>62.706003528795499</v>
      </c>
      <c r="E872" s="158">
        <v>31.353001764397799</v>
      </c>
      <c r="F872" s="158">
        <v>0</v>
      </c>
      <c r="G872" s="166"/>
      <c r="H872" s="155">
        <f t="shared" si="13"/>
        <v>0</v>
      </c>
      <c r="I872" s="166"/>
      <c r="J872" s="166"/>
      <c r="K872" s="167"/>
    </row>
    <row r="873" spans="1:11">
      <c r="A873" s="392"/>
      <c r="B873" s="395"/>
      <c r="C873" s="156" t="s">
        <v>192</v>
      </c>
      <c r="D873" s="157">
        <v>136.03377359598599</v>
      </c>
      <c r="E873" s="158">
        <v>70.199466967798003</v>
      </c>
      <c r="F873" s="158">
        <v>28.879863252127901</v>
      </c>
      <c r="G873" s="158">
        <v>46.609594185204301</v>
      </c>
      <c r="H873" s="155">
        <f t="shared" si="13"/>
        <v>0.66395937460016785</v>
      </c>
      <c r="I873" s="158">
        <v>0</v>
      </c>
      <c r="J873" s="166"/>
      <c r="K873" s="167"/>
    </row>
    <row r="874" spans="1:11" s="145" customFormat="1">
      <c r="A874" s="392"/>
      <c r="B874" s="395"/>
      <c r="C874" s="156" t="s">
        <v>63</v>
      </c>
      <c r="D874" s="159">
        <v>5803.0795487005298</v>
      </c>
      <c r="E874" s="160">
        <v>2446.9675332870402</v>
      </c>
      <c r="F874" s="160">
        <v>1975.49890667878</v>
      </c>
      <c r="G874" s="160">
        <v>645.66064425709203</v>
      </c>
      <c r="H874" s="161">
        <f t="shared" si="13"/>
        <v>0.26386154923345817</v>
      </c>
      <c r="I874" s="160">
        <v>196.244210365382</v>
      </c>
      <c r="J874" s="168"/>
      <c r="K874" s="169"/>
    </row>
    <row r="875" spans="1:11">
      <c r="A875" s="392" t="s">
        <v>24</v>
      </c>
      <c r="B875" s="395" t="s">
        <v>66</v>
      </c>
      <c r="C875" s="156" t="s">
        <v>78</v>
      </c>
      <c r="D875" s="157">
        <v>520.08654484253896</v>
      </c>
      <c r="E875" s="158">
        <v>130.02163621063499</v>
      </c>
      <c r="F875" s="158">
        <v>123.272703793985</v>
      </c>
      <c r="G875" s="158">
        <v>161.77582371743</v>
      </c>
      <c r="H875" s="155">
        <f t="shared" si="13"/>
        <v>1.2442223343148309</v>
      </c>
      <c r="I875" s="158">
        <v>75.256064515935705</v>
      </c>
      <c r="J875" s="166"/>
      <c r="K875" s="167"/>
    </row>
    <row r="876" spans="1:11">
      <c r="A876" s="392"/>
      <c r="B876" s="395"/>
      <c r="C876" s="156" t="s">
        <v>79</v>
      </c>
      <c r="D876" s="157">
        <v>183.540892545177</v>
      </c>
      <c r="E876" s="158">
        <v>48.9785325372711</v>
      </c>
      <c r="F876" s="158">
        <v>12.990039843234999</v>
      </c>
      <c r="G876" s="158">
        <v>3.8425706066285201</v>
      </c>
      <c r="H876" s="155">
        <f t="shared" si="13"/>
        <v>7.8454179975777069E-2</v>
      </c>
      <c r="I876" s="158">
        <v>0</v>
      </c>
      <c r="J876" s="166"/>
      <c r="K876" s="167"/>
    </row>
    <row r="877" spans="1:11">
      <c r="A877" s="392"/>
      <c r="B877" s="395"/>
      <c r="C877" s="156" t="s">
        <v>80</v>
      </c>
      <c r="D877" s="157">
        <v>1205.5019696059301</v>
      </c>
      <c r="E877" s="158">
        <v>201.361277287126</v>
      </c>
      <c r="F877" s="158">
        <v>198.93720393774399</v>
      </c>
      <c r="G877" s="158">
        <v>175.86147263545001</v>
      </c>
      <c r="H877" s="155">
        <f t="shared" si="13"/>
        <v>0.8733629176610993</v>
      </c>
      <c r="I877" s="158">
        <v>137.947609326167</v>
      </c>
      <c r="J877" s="166"/>
      <c r="K877" s="167"/>
    </row>
    <row r="878" spans="1:11">
      <c r="A878" s="392"/>
      <c r="B878" s="395"/>
      <c r="C878" s="156" t="s">
        <v>82</v>
      </c>
      <c r="D878" s="157">
        <v>217.86692854450899</v>
      </c>
      <c r="E878" s="158">
        <v>43.811084086152697</v>
      </c>
      <c r="F878" s="158">
        <v>43.811084086152697</v>
      </c>
      <c r="G878" s="158">
        <v>20.003922248934199</v>
      </c>
      <c r="H878" s="155">
        <f t="shared" si="13"/>
        <v>0.45659500708992518</v>
      </c>
      <c r="I878" s="158">
        <v>5.4479038054270603</v>
      </c>
      <c r="J878" s="166"/>
      <c r="K878" s="167"/>
    </row>
    <row r="879" spans="1:11">
      <c r="A879" s="392"/>
      <c r="B879" s="395"/>
      <c r="C879" s="156" t="s">
        <v>84</v>
      </c>
      <c r="D879" s="157">
        <v>189.91074720302899</v>
      </c>
      <c r="E879" s="158">
        <v>23.738843400378599</v>
      </c>
      <c r="F879" s="158">
        <v>23.738843400378599</v>
      </c>
      <c r="G879" s="158">
        <v>34.183934496545199</v>
      </c>
      <c r="H879" s="155">
        <f t="shared" si="13"/>
        <v>1.4400000000000006</v>
      </c>
      <c r="I879" s="158">
        <v>11.394644832181701</v>
      </c>
      <c r="J879" s="166"/>
      <c r="K879" s="167"/>
    </row>
    <row r="880" spans="1:11">
      <c r="A880" s="392"/>
      <c r="B880" s="395"/>
      <c r="C880" s="156" t="s">
        <v>87</v>
      </c>
      <c r="D880" s="157">
        <v>336.54033639655</v>
      </c>
      <c r="E880" s="158">
        <v>42.0675420495688</v>
      </c>
      <c r="F880" s="158">
        <v>42.0675420495688</v>
      </c>
      <c r="G880" s="158">
        <v>25.405478392843001</v>
      </c>
      <c r="H880" s="155">
        <f t="shared" si="13"/>
        <v>0.60392115048954742</v>
      </c>
      <c r="I880" s="158">
        <v>2.00528972441457</v>
      </c>
      <c r="J880" s="166"/>
      <c r="K880" s="167"/>
    </row>
    <row r="881" spans="1:11" s="145" customFormat="1">
      <c r="A881" s="392"/>
      <c r="B881" s="395"/>
      <c r="C881" s="156" t="s">
        <v>63</v>
      </c>
      <c r="D881" s="159">
        <v>2653.4474191377299</v>
      </c>
      <c r="E881" s="160">
        <v>489.97891557113201</v>
      </c>
      <c r="F881" s="160">
        <v>444.81741711106503</v>
      </c>
      <c r="G881" s="160">
        <v>421.07320209783097</v>
      </c>
      <c r="H881" s="161">
        <f t="shared" si="13"/>
        <v>0.8593700437232431</v>
      </c>
      <c r="I881" s="160">
        <v>232.05151220412699</v>
      </c>
      <c r="J881" s="168"/>
      <c r="K881" s="169"/>
    </row>
    <row r="882" spans="1:11" ht="33">
      <c r="A882" s="392"/>
      <c r="B882" s="395" t="s">
        <v>67</v>
      </c>
      <c r="C882" s="156" t="s">
        <v>89</v>
      </c>
      <c r="D882" s="157">
        <v>33.357249769156802</v>
      </c>
      <c r="E882" s="158">
        <v>16.678624884578401</v>
      </c>
      <c r="F882" s="158">
        <v>16.678624884578401</v>
      </c>
      <c r="G882" s="158">
        <v>15.0107623961205</v>
      </c>
      <c r="H882" s="155">
        <f t="shared" si="13"/>
        <v>0.89999999999999636</v>
      </c>
      <c r="I882" s="158">
        <v>0</v>
      </c>
      <c r="J882" s="166"/>
      <c r="K882" s="167"/>
    </row>
    <row r="883" spans="1:11">
      <c r="A883" s="392"/>
      <c r="B883" s="395"/>
      <c r="C883" s="156" t="s">
        <v>90</v>
      </c>
      <c r="D883" s="157">
        <v>20.052455144897799</v>
      </c>
      <c r="E883" s="158">
        <v>1.25327844655611</v>
      </c>
      <c r="F883" s="158">
        <v>1.25327844655611</v>
      </c>
      <c r="G883" s="158">
        <v>0.60157365434693499</v>
      </c>
      <c r="H883" s="155">
        <f t="shared" si="13"/>
        <v>0.48000000000000176</v>
      </c>
      <c r="I883" s="158">
        <v>0</v>
      </c>
      <c r="J883" s="166"/>
      <c r="K883" s="167"/>
    </row>
    <row r="884" spans="1:11">
      <c r="A884" s="392"/>
      <c r="B884" s="395"/>
      <c r="C884" s="156" t="s">
        <v>93</v>
      </c>
      <c r="D884" s="157">
        <v>175.23321466889101</v>
      </c>
      <c r="E884" s="158">
        <v>20.8091884744087</v>
      </c>
      <c r="F884" s="158">
        <v>20.8091884744087</v>
      </c>
      <c r="G884" s="158">
        <v>38.902477046030299</v>
      </c>
      <c r="H884" s="155">
        <f t="shared" si="13"/>
        <v>1.8694855445166862</v>
      </c>
      <c r="I884" s="158">
        <v>1.05116482483447</v>
      </c>
      <c r="J884" s="166"/>
      <c r="K884" s="167"/>
    </row>
    <row r="885" spans="1:11">
      <c r="A885" s="392"/>
      <c r="B885" s="395"/>
      <c r="C885" s="156" t="s">
        <v>94</v>
      </c>
      <c r="D885" s="157">
        <v>235.57650631107299</v>
      </c>
      <c r="E885" s="158">
        <v>48.763406189097203</v>
      </c>
      <c r="F885" s="158">
        <v>44.437105659671303</v>
      </c>
      <c r="G885" s="158">
        <v>71.513467336653406</v>
      </c>
      <c r="H885" s="155">
        <f t="shared" si="13"/>
        <v>1.4665396231619847</v>
      </c>
      <c r="I885" s="158">
        <v>37.906796841098199</v>
      </c>
      <c r="J885" s="166"/>
      <c r="K885" s="167"/>
    </row>
    <row r="886" spans="1:11">
      <c r="A886" s="392"/>
      <c r="B886" s="395"/>
      <c r="C886" s="156" t="s">
        <v>95</v>
      </c>
      <c r="D886" s="157">
        <v>449.03049530158899</v>
      </c>
      <c r="E886" s="158">
        <v>59.944951925856302</v>
      </c>
      <c r="F886" s="158">
        <v>59.944951925856302</v>
      </c>
      <c r="G886" s="158">
        <v>49.473564753154598</v>
      </c>
      <c r="H886" s="155">
        <f t="shared" si="13"/>
        <v>0.82531661405528567</v>
      </c>
      <c r="I886" s="158">
        <v>0.91788189072659199</v>
      </c>
      <c r="J886" s="166"/>
      <c r="K886" s="167"/>
    </row>
    <row r="887" spans="1:11">
      <c r="A887" s="392"/>
      <c r="B887" s="395"/>
      <c r="C887" s="156" t="s">
        <v>98</v>
      </c>
      <c r="D887" s="157">
        <v>81.110959349454703</v>
      </c>
      <c r="E887" s="158">
        <v>20.277739837363701</v>
      </c>
      <c r="F887" s="158">
        <v>20.277739837363701</v>
      </c>
      <c r="G887" s="158">
        <v>4.8666575609672797</v>
      </c>
      <c r="H887" s="155">
        <f t="shared" si="13"/>
        <v>0.23999999999999957</v>
      </c>
      <c r="I887" s="158">
        <v>3.7440818835708298</v>
      </c>
      <c r="J887" s="166"/>
      <c r="K887" s="167"/>
    </row>
    <row r="888" spans="1:11" s="145" customFormat="1">
      <c r="A888" s="392"/>
      <c r="B888" s="395"/>
      <c r="C888" s="156" t="s">
        <v>63</v>
      </c>
      <c r="D888" s="159">
        <v>994.36088054506195</v>
      </c>
      <c r="E888" s="160">
        <v>167.72718975786</v>
      </c>
      <c r="F888" s="160">
        <v>163.40088922843401</v>
      </c>
      <c r="G888" s="160">
        <v>180.368502747273</v>
      </c>
      <c r="H888" s="161">
        <f t="shared" si="13"/>
        <v>1.0753682990078275</v>
      </c>
      <c r="I888" s="160">
        <v>43.619925440230098</v>
      </c>
      <c r="J888" s="168"/>
      <c r="K888" s="169"/>
    </row>
    <row r="889" spans="1:11">
      <c r="A889" s="392"/>
      <c r="B889" s="395" t="s">
        <v>68</v>
      </c>
      <c r="C889" s="156" t="s">
        <v>99</v>
      </c>
      <c r="D889" s="157">
        <v>45.468427876271498</v>
      </c>
      <c r="E889" s="158">
        <v>11.367106969067899</v>
      </c>
      <c r="F889" s="158">
        <v>5.6835534845339399</v>
      </c>
      <c r="G889" s="158">
        <v>0.81843170177288804</v>
      </c>
      <c r="H889" s="155">
        <f t="shared" si="13"/>
        <v>7.1999999999999939E-2</v>
      </c>
      <c r="I889" s="166"/>
      <c r="J889" s="166"/>
      <c r="K889" s="167"/>
    </row>
    <row r="890" spans="1:11">
      <c r="A890" s="392"/>
      <c r="B890" s="395"/>
      <c r="C890" s="156" t="s">
        <v>102</v>
      </c>
      <c r="D890" s="157">
        <v>403.98879137222201</v>
      </c>
      <c r="E890" s="158">
        <v>40.903865126437502</v>
      </c>
      <c r="F890" s="158">
        <v>40.903865126437502</v>
      </c>
      <c r="G890" s="158">
        <v>96.957309929333206</v>
      </c>
      <c r="H890" s="155">
        <f t="shared" si="13"/>
        <v>2.3703703703703671</v>
      </c>
      <c r="I890" s="158">
        <v>0</v>
      </c>
      <c r="J890" s="166"/>
      <c r="K890" s="167"/>
    </row>
    <row r="891" spans="1:11">
      <c r="A891" s="392"/>
      <c r="B891" s="395"/>
      <c r="C891" s="156" t="s">
        <v>105</v>
      </c>
      <c r="D891" s="157">
        <v>10.083031327186999</v>
      </c>
      <c r="E891" s="158">
        <v>2.0418138437553699</v>
      </c>
      <c r="F891" s="158">
        <v>1.0209069218776801</v>
      </c>
      <c r="G891" s="158">
        <v>0.30249093981560998</v>
      </c>
      <c r="H891" s="155">
        <f t="shared" si="13"/>
        <v>0.14814814814814797</v>
      </c>
      <c r="I891" s="158">
        <v>0</v>
      </c>
      <c r="J891" s="166"/>
      <c r="K891" s="167"/>
    </row>
    <row r="892" spans="1:11">
      <c r="A892" s="392"/>
      <c r="B892" s="395"/>
      <c r="C892" s="156" t="s">
        <v>106</v>
      </c>
      <c r="D892" s="157">
        <v>140.48481978011199</v>
      </c>
      <c r="E892" s="158">
        <v>28.448176005472799</v>
      </c>
      <c r="F892" s="158">
        <v>28.448176005472799</v>
      </c>
      <c r="G892" s="158">
        <v>12.6436337802101</v>
      </c>
      <c r="H892" s="155">
        <f t="shared" si="13"/>
        <v>0.44444444444444331</v>
      </c>
      <c r="I892" s="166"/>
      <c r="J892" s="166"/>
      <c r="K892" s="167"/>
    </row>
    <row r="893" spans="1:11">
      <c r="A893" s="392"/>
      <c r="B893" s="395"/>
      <c r="C893" s="156" t="s">
        <v>110</v>
      </c>
      <c r="D893" s="157">
        <v>96.171164828383993</v>
      </c>
      <c r="E893" s="158">
        <v>7.5605031022524898</v>
      </c>
      <c r="F893" s="158">
        <v>7.5605031022524898</v>
      </c>
      <c r="G893" s="158">
        <v>8.74589606662175</v>
      </c>
      <c r="H893" s="155">
        <f t="shared" si="13"/>
        <v>1.1567875772732767</v>
      </c>
      <c r="I893" s="166"/>
      <c r="J893" s="166"/>
      <c r="K893" s="167"/>
    </row>
    <row r="894" spans="1:11">
      <c r="A894" s="392"/>
      <c r="B894" s="395"/>
      <c r="C894" s="156" t="s">
        <v>111</v>
      </c>
      <c r="D894" s="157">
        <v>946.77177059918904</v>
      </c>
      <c r="E894" s="158">
        <v>130.02170864534901</v>
      </c>
      <c r="F894" s="158">
        <v>130.02170864534901</v>
      </c>
      <c r="G894" s="158">
        <v>180.563117611704</v>
      </c>
      <c r="H894" s="155">
        <f t="shared" si="13"/>
        <v>1.3887151575912082</v>
      </c>
      <c r="I894" s="158">
        <v>0</v>
      </c>
      <c r="J894" s="166"/>
      <c r="K894" s="167"/>
    </row>
    <row r="895" spans="1:11">
      <c r="A895" s="392"/>
      <c r="B895" s="395"/>
      <c r="C895" s="156" t="s">
        <v>112</v>
      </c>
      <c r="D895" s="157">
        <v>225.08262074893599</v>
      </c>
      <c r="E895" s="158">
        <v>52.021946939230297</v>
      </c>
      <c r="F895" s="158">
        <v>49.1572851007598</v>
      </c>
      <c r="G895" s="158">
        <v>15.0655472839011</v>
      </c>
      <c r="H895" s="155">
        <f t="shared" si="13"/>
        <v>0.28959983565205655</v>
      </c>
      <c r="I895" s="158">
        <v>0</v>
      </c>
      <c r="J895" s="166"/>
      <c r="K895" s="167"/>
    </row>
    <row r="896" spans="1:11" s="145" customFormat="1">
      <c r="A896" s="392"/>
      <c r="B896" s="395"/>
      <c r="C896" s="156" t="s">
        <v>63</v>
      </c>
      <c r="D896" s="159">
        <v>1868.0506265322999</v>
      </c>
      <c r="E896" s="160">
        <v>272.36512063156499</v>
      </c>
      <c r="F896" s="160">
        <v>262.79599838668298</v>
      </c>
      <c r="G896" s="160">
        <v>315.09642731335799</v>
      </c>
      <c r="H896" s="161">
        <f t="shared" si="13"/>
        <v>1.1568897903766344</v>
      </c>
      <c r="I896" s="160">
        <v>0</v>
      </c>
      <c r="J896" s="168"/>
      <c r="K896" s="169"/>
    </row>
    <row r="897" spans="1:11">
      <c r="A897" s="392"/>
      <c r="B897" s="395" t="s">
        <v>69</v>
      </c>
      <c r="C897" s="156" t="s">
        <v>114</v>
      </c>
      <c r="D897" s="157">
        <v>331.67939559982602</v>
      </c>
      <c r="E897" s="158">
        <v>20.729962224989102</v>
      </c>
      <c r="F897" s="158">
        <v>20.729962224989102</v>
      </c>
      <c r="G897" s="158">
        <v>19.9007637359895</v>
      </c>
      <c r="H897" s="155">
        <f t="shared" si="13"/>
        <v>0.95999999999999819</v>
      </c>
      <c r="I897" s="158">
        <v>0</v>
      </c>
      <c r="J897" s="166"/>
      <c r="K897" s="167"/>
    </row>
    <row r="898" spans="1:11" ht="33">
      <c r="A898" s="392"/>
      <c r="B898" s="395"/>
      <c r="C898" s="156" t="s">
        <v>116</v>
      </c>
      <c r="D898" s="157">
        <v>456.48539713894098</v>
      </c>
      <c r="E898" s="158">
        <v>76.641729586385097</v>
      </c>
      <c r="F898" s="158">
        <v>61.886715544731203</v>
      </c>
      <c r="G898" s="158">
        <v>50.609238883968501</v>
      </c>
      <c r="H898" s="155">
        <f t="shared" si="13"/>
        <v>0.6603352919759643</v>
      </c>
      <c r="I898" s="158">
        <v>15.3284446636263</v>
      </c>
      <c r="J898" s="166"/>
      <c r="K898" s="167"/>
    </row>
    <row r="899" spans="1:11">
      <c r="A899" s="392"/>
      <c r="B899" s="395"/>
      <c r="C899" s="156" t="s">
        <v>117</v>
      </c>
      <c r="D899" s="157">
        <v>137.18021764655401</v>
      </c>
      <c r="E899" s="158">
        <v>11.2095228437736</v>
      </c>
      <c r="F899" s="158">
        <v>11.2095228437736</v>
      </c>
      <c r="G899" s="158">
        <v>17.668642197910799</v>
      </c>
      <c r="H899" s="155">
        <f t="shared" si="13"/>
        <v>1.5762171543033126</v>
      </c>
      <c r="I899" s="158">
        <v>6.7475436566118896</v>
      </c>
      <c r="J899" s="166"/>
      <c r="K899" s="167"/>
    </row>
    <row r="900" spans="1:11">
      <c r="A900" s="392"/>
      <c r="B900" s="395"/>
      <c r="C900" s="156" t="s">
        <v>118</v>
      </c>
      <c r="D900" s="157">
        <v>3441.5908763790098</v>
      </c>
      <c r="E900" s="158">
        <v>358.79666701411497</v>
      </c>
      <c r="F900" s="158">
        <v>345.02977695378303</v>
      </c>
      <c r="G900" s="158">
        <v>254.22025880627899</v>
      </c>
      <c r="H900" s="155">
        <f t="shared" ref="H900:H963" si="14">IFERROR(G900/E900,"")</f>
        <v>0.7085357311757805</v>
      </c>
      <c r="I900" s="158">
        <v>51.456429816028702</v>
      </c>
      <c r="J900" s="166"/>
      <c r="K900" s="167"/>
    </row>
    <row r="901" spans="1:11">
      <c r="A901" s="392"/>
      <c r="B901" s="395"/>
      <c r="C901" s="156" t="s">
        <v>120</v>
      </c>
      <c r="D901" s="157">
        <v>1155.3859654178</v>
      </c>
      <c r="E901" s="158">
        <v>127.900050291274</v>
      </c>
      <c r="F901" s="158">
        <v>125.395003583709</v>
      </c>
      <c r="G901" s="158">
        <v>73.650618895122193</v>
      </c>
      <c r="H901" s="155">
        <f t="shared" si="14"/>
        <v>0.57584511286268836</v>
      </c>
      <c r="I901" s="158">
        <v>15.2886262126649</v>
      </c>
      <c r="J901" s="166"/>
      <c r="K901" s="167"/>
    </row>
    <row r="902" spans="1:11">
      <c r="A902" s="392"/>
      <c r="B902" s="395"/>
      <c r="C902" s="156" t="s">
        <v>121</v>
      </c>
      <c r="D902" s="157">
        <v>251.818155492839</v>
      </c>
      <c r="E902" s="158">
        <v>23.6079520774536</v>
      </c>
      <c r="F902" s="158">
        <v>22.732487513845399</v>
      </c>
      <c r="G902" s="158">
        <v>31.834420930417402</v>
      </c>
      <c r="H902" s="155">
        <f t="shared" si="14"/>
        <v>1.3484617736419569</v>
      </c>
      <c r="I902" s="158">
        <v>1.6162422712767399</v>
      </c>
      <c r="J902" s="166"/>
      <c r="K902" s="167"/>
    </row>
    <row r="903" spans="1:11" ht="33">
      <c r="A903" s="392"/>
      <c r="B903" s="395"/>
      <c r="C903" s="156" t="s">
        <v>122</v>
      </c>
      <c r="D903" s="157">
        <v>2475.0063424763498</v>
      </c>
      <c r="E903" s="158">
        <v>255.26031407559199</v>
      </c>
      <c r="F903" s="158">
        <v>243.99259297868699</v>
      </c>
      <c r="G903" s="158">
        <v>256.68237181713403</v>
      </c>
      <c r="H903" s="155">
        <f t="shared" si="14"/>
        <v>1.0055710099186077</v>
      </c>
      <c r="I903" s="158">
        <v>69.644582247381294</v>
      </c>
      <c r="J903" s="166"/>
      <c r="K903" s="167"/>
    </row>
    <row r="904" spans="1:11">
      <c r="A904" s="392"/>
      <c r="B904" s="395"/>
      <c r="C904" s="156" t="s">
        <v>123</v>
      </c>
      <c r="D904" s="157">
        <v>3244.6933531621198</v>
      </c>
      <c r="E904" s="158">
        <v>601.45100679635402</v>
      </c>
      <c r="F904" s="158">
        <v>601.45100679635402</v>
      </c>
      <c r="G904" s="158">
        <v>1049.58655404818</v>
      </c>
      <c r="H904" s="155">
        <f t="shared" si="14"/>
        <v>1.7450906926548062</v>
      </c>
      <c r="I904" s="158">
        <v>499.93647320851397</v>
      </c>
      <c r="J904" s="166"/>
      <c r="K904" s="167"/>
    </row>
    <row r="905" spans="1:11">
      <c r="A905" s="392"/>
      <c r="B905" s="395"/>
      <c r="C905" s="156" t="s">
        <v>124</v>
      </c>
      <c r="D905" s="157">
        <v>4854.7750403453902</v>
      </c>
      <c r="E905" s="158">
        <v>697.00359745480296</v>
      </c>
      <c r="F905" s="158">
        <v>691.30774553722802</v>
      </c>
      <c r="G905" s="158">
        <v>719.81555690995401</v>
      </c>
      <c r="H905" s="155">
        <f t="shared" si="14"/>
        <v>1.0327286107825724</v>
      </c>
      <c r="I905" s="158">
        <v>239.303067471806</v>
      </c>
      <c r="J905" s="166"/>
      <c r="K905" s="167"/>
    </row>
    <row r="906" spans="1:11">
      <c r="A906" s="392"/>
      <c r="B906" s="395"/>
      <c r="C906" s="156" t="s">
        <v>125</v>
      </c>
      <c r="D906" s="157">
        <v>305.20308069865598</v>
      </c>
      <c r="E906" s="158">
        <v>27.987676367692</v>
      </c>
      <c r="F906" s="158">
        <v>22.703067833479199</v>
      </c>
      <c r="G906" s="158">
        <v>32.346377448306299</v>
      </c>
      <c r="H906" s="155">
        <f t="shared" si="14"/>
        <v>1.1557364399727672</v>
      </c>
      <c r="I906" s="158">
        <v>2.5667953413194802</v>
      </c>
      <c r="J906" s="166"/>
      <c r="K906" s="167"/>
    </row>
    <row r="907" spans="1:11" s="145" customFormat="1">
      <c r="A907" s="392"/>
      <c r="B907" s="395"/>
      <c r="C907" s="156" t="s">
        <v>63</v>
      </c>
      <c r="D907" s="159">
        <v>16653.817824357498</v>
      </c>
      <c r="E907" s="160">
        <v>2200.5884787324298</v>
      </c>
      <c r="F907" s="160">
        <v>2146.4378818105802</v>
      </c>
      <c r="G907" s="160">
        <v>2506.31480367327</v>
      </c>
      <c r="H907" s="161">
        <f t="shared" si="14"/>
        <v>1.1389293490789076</v>
      </c>
      <c r="I907" s="160">
        <v>901.88820488923</v>
      </c>
      <c r="J907" s="168"/>
      <c r="K907" s="169"/>
    </row>
    <row r="908" spans="1:11">
      <c r="A908" s="392"/>
      <c r="B908" s="395" t="s">
        <v>70</v>
      </c>
      <c r="C908" s="156" t="s">
        <v>127</v>
      </c>
      <c r="D908" s="157">
        <v>695.62926047142798</v>
      </c>
      <c r="E908" s="158">
        <v>77.186828751483802</v>
      </c>
      <c r="F908" s="158">
        <v>77.186828751483802</v>
      </c>
      <c r="G908" s="158">
        <v>30.847037805860701</v>
      </c>
      <c r="H908" s="155">
        <f t="shared" si="14"/>
        <v>0.39964121217077092</v>
      </c>
      <c r="I908" s="158">
        <v>0</v>
      </c>
      <c r="J908" s="166"/>
      <c r="K908" s="167"/>
    </row>
    <row r="909" spans="1:11">
      <c r="A909" s="392"/>
      <c r="B909" s="395"/>
      <c r="C909" s="156" t="s">
        <v>128</v>
      </c>
      <c r="D909" s="157">
        <v>61.292662581492202</v>
      </c>
      <c r="E909" s="158">
        <v>3.83079141134326</v>
      </c>
      <c r="F909" s="158">
        <v>3.83079141134326</v>
      </c>
      <c r="G909" s="158">
        <v>7.35511950977906</v>
      </c>
      <c r="H909" s="155">
        <f t="shared" si="14"/>
        <v>1.9200000000000002</v>
      </c>
      <c r="I909" s="158">
        <v>5.5163396323342999</v>
      </c>
      <c r="J909" s="166"/>
      <c r="K909" s="167"/>
    </row>
    <row r="910" spans="1:11" s="145" customFormat="1">
      <c r="A910" s="392"/>
      <c r="B910" s="395"/>
      <c r="C910" s="156" t="s">
        <v>63</v>
      </c>
      <c r="D910" s="159">
        <v>756.92192305292099</v>
      </c>
      <c r="E910" s="160">
        <v>81.0176201628271</v>
      </c>
      <c r="F910" s="160">
        <v>81.0176201628271</v>
      </c>
      <c r="G910" s="160">
        <v>38.202157315639703</v>
      </c>
      <c r="H910" s="161">
        <f t="shared" si="14"/>
        <v>0.47152899873955817</v>
      </c>
      <c r="I910" s="160">
        <v>5.5163396323342999</v>
      </c>
      <c r="J910" s="168"/>
      <c r="K910" s="169"/>
    </row>
    <row r="911" spans="1:11">
      <c r="A911" s="392"/>
      <c r="B911" s="395" t="s">
        <v>71</v>
      </c>
      <c r="C911" s="156" t="s">
        <v>131</v>
      </c>
      <c r="D911" s="157">
        <v>705.78200324868806</v>
      </c>
      <c r="E911" s="158">
        <v>254.92266822235399</v>
      </c>
      <c r="F911" s="158">
        <v>254.92266822235399</v>
      </c>
      <c r="G911" s="158">
        <v>183.48722940111</v>
      </c>
      <c r="H911" s="155">
        <f t="shared" si="14"/>
        <v>0.71977604298831876</v>
      </c>
      <c r="I911" s="158">
        <v>9.7343262921121401</v>
      </c>
      <c r="J911" s="166"/>
      <c r="K911" s="167"/>
    </row>
    <row r="912" spans="1:11">
      <c r="A912" s="392"/>
      <c r="B912" s="395"/>
      <c r="C912" s="156" t="s">
        <v>132</v>
      </c>
      <c r="D912" s="157">
        <v>75.016853343427897</v>
      </c>
      <c r="E912" s="158">
        <v>7.59545640102208</v>
      </c>
      <c r="F912" s="158">
        <v>7.59545640102208</v>
      </c>
      <c r="G912" s="158">
        <v>9.0020224012113506</v>
      </c>
      <c r="H912" s="155">
        <f t="shared" si="14"/>
        <v>1.1851851851851847</v>
      </c>
      <c r="I912" s="158">
        <v>0</v>
      </c>
      <c r="J912" s="166"/>
      <c r="K912" s="167"/>
    </row>
    <row r="913" spans="1:11">
      <c r="A913" s="392"/>
      <c r="B913" s="395"/>
      <c r="C913" s="156" t="s">
        <v>133</v>
      </c>
      <c r="D913" s="157">
        <v>12.105010404</v>
      </c>
      <c r="E913" s="158">
        <v>1.5131263005</v>
      </c>
      <c r="F913" s="158">
        <v>1.5131263005</v>
      </c>
      <c r="G913" s="158">
        <v>2.1789018727199898</v>
      </c>
      <c r="H913" s="155">
        <f t="shared" si="14"/>
        <v>1.4399999999999933</v>
      </c>
      <c r="I913" s="158">
        <v>2.1789018727199898</v>
      </c>
      <c r="J913" s="166"/>
      <c r="K913" s="167"/>
    </row>
    <row r="914" spans="1:11" ht="33">
      <c r="A914" s="392"/>
      <c r="B914" s="395"/>
      <c r="C914" s="156" t="s">
        <v>134</v>
      </c>
      <c r="D914" s="157">
        <v>460.74489915357401</v>
      </c>
      <c r="E914" s="158">
        <v>78.778046298913793</v>
      </c>
      <c r="F914" s="158">
        <v>78.778046298913793</v>
      </c>
      <c r="G914" s="158">
        <v>65.075261335458606</v>
      </c>
      <c r="H914" s="155">
        <f t="shared" si="14"/>
        <v>0.82605832960795167</v>
      </c>
      <c r="I914" s="158">
        <v>83.109068040854893</v>
      </c>
      <c r="J914" s="166"/>
      <c r="K914" s="167"/>
    </row>
    <row r="915" spans="1:11">
      <c r="A915" s="392"/>
      <c r="B915" s="395"/>
      <c r="C915" s="156" t="s">
        <v>135</v>
      </c>
      <c r="D915" s="157">
        <v>391.76291821429902</v>
      </c>
      <c r="E915" s="158">
        <v>65.144175268909393</v>
      </c>
      <c r="F915" s="158">
        <v>65.144175268909393</v>
      </c>
      <c r="G915" s="158">
        <v>13.0969846993647</v>
      </c>
      <c r="H915" s="155">
        <f t="shared" si="14"/>
        <v>0.20104613567216878</v>
      </c>
      <c r="I915" s="158">
        <v>2.2840438506369498</v>
      </c>
      <c r="J915" s="166"/>
      <c r="K915" s="167"/>
    </row>
    <row r="916" spans="1:11">
      <c r="A916" s="392"/>
      <c r="B916" s="395"/>
      <c r="C916" s="156" t="s">
        <v>136</v>
      </c>
      <c r="D916" s="157">
        <v>175.277575483221</v>
      </c>
      <c r="E916" s="158">
        <v>21.9096969354027</v>
      </c>
      <c r="F916" s="158">
        <v>21.9096969354027</v>
      </c>
      <c r="G916" s="158">
        <v>42.066618115973199</v>
      </c>
      <c r="H916" s="155">
        <f t="shared" si="14"/>
        <v>1.9200000000000008</v>
      </c>
      <c r="I916" s="158">
        <v>0</v>
      </c>
      <c r="J916" s="166"/>
      <c r="K916" s="167"/>
    </row>
    <row r="917" spans="1:11">
      <c r="A917" s="392"/>
      <c r="B917" s="395"/>
      <c r="C917" s="156" t="s">
        <v>137</v>
      </c>
      <c r="D917" s="157">
        <v>7.4836203589890102</v>
      </c>
      <c r="E917" s="158">
        <v>1.8709050897472499</v>
      </c>
      <c r="F917" s="158">
        <v>1.8709050897472499</v>
      </c>
      <c r="G917" s="158">
        <v>0.538820665847209</v>
      </c>
      <c r="H917" s="155">
        <f t="shared" si="14"/>
        <v>0.28800000000000053</v>
      </c>
      <c r="I917" s="158">
        <v>0</v>
      </c>
      <c r="J917" s="166"/>
      <c r="K917" s="167"/>
    </row>
    <row r="918" spans="1:11">
      <c r="A918" s="392"/>
      <c r="B918" s="395"/>
      <c r="C918" s="156" t="s">
        <v>205</v>
      </c>
      <c r="D918" s="157">
        <v>500.29037049809102</v>
      </c>
      <c r="E918" s="158">
        <v>150.399792630989</v>
      </c>
      <c r="F918" s="158">
        <v>150.399792630989</v>
      </c>
      <c r="G918" s="158">
        <v>285.16551118391197</v>
      </c>
      <c r="H918" s="155">
        <f t="shared" si="14"/>
        <v>1.8960498960498917</v>
      </c>
      <c r="I918" s="158">
        <v>273.15854229195799</v>
      </c>
      <c r="J918" s="166"/>
      <c r="K918" s="167"/>
    </row>
    <row r="919" spans="1:11" s="145" customFormat="1">
      <c r="A919" s="392"/>
      <c r="B919" s="395"/>
      <c r="C919" s="156" t="s">
        <v>63</v>
      </c>
      <c r="D919" s="159">
        <v>2328.4632507042902</v>
      </c>
      <c r="E919" s="160">
        <v>582.13386714783803</v>
      </c>
      <c r="F919" s="160">
        <v>582.13386714783803</v>
      </c>
      <c r="G919" s="160">
        <v>600.61134967559701</v>
      </c>
      <c r="H919" s="161">
        <f t="shared" si="14"/>
        <v>1.0317409509573618</v>
      </c>
      <c r="I919" s="160">
        <v>370.464882348282</v>
      </c>
      <c r="J919" s="168"/>
      <c r="K919" s="169"/>
    </row>
    <row r="920" spans="1:11">
      <c r="A920" s="392"/>
      <c r="B920" s="395" t="s">
        <v>202</v>
      </c>
      <c r="C920" s="156" t="s">
        <v>140</v>
      </c>
      <c r="D920" s="157">
        <v>350.51681845408598</v>
      </c>
      <c r="E920" s="158">
        <v>43.814602306760797</v>
      </c>
      <c r="F920" s="158">
        <v>13.1443806920282</v>
      </c>
      <c r="G920" s="158">
        <v>1.7525840922704301</v>
      </c>
      <c r="H920" s="155">
        <f t="shared" si="14"/>
        <v>3.9999999999999959E-2</v>
      </c>
      <c r="I920" s="158">
        <v>0</v>
      </c>
      <c r="J920" s="166"/>
      <c r="K920" s="167"/>
    </row>
    <row r="921" spans="1:11">
      <c r="A921" s="392"/>
      <c r="B921" s="395"/>
      <c r="C921" s="156" t="s">
        <v>141</v>
      </c>
      <c r="D921" s="157">
        <v>3193.2969035603001</v>
      </c>
      <c r="E921" s="158">
        <v>725.55854524745496</v>
      </c>
      <c r="F921" s="158">
        <v>725.55854524745496</v>
      </c>
      <c r="G921" s="158">
        <v>1133.5982636718099</v>
      </c>
      <c r="H921" s="155">
        <f t="shared" si="14"/>
        <v>1.5623801429906545</v>
      </c>
      <c r="I921" s="158">
        <v>845.50920738001696</v>
      </c>
      <c r="J921" s="166"/>
      <c r="K921" s="167"/>
    </row>
    <row r="922" spans="1:11">
      <c r="A922" s="392"/>
      <c r="B922" s="395"/>
      <c r="C922" s="156" t="s">
        <v>142</v>
      </c>
      <c r="D922" s="157">
        <v>843.52155921028998</v>
      </c>
      <c r="E922" s="158">
        <v>108.393959835033</v>
      </c>
      <c r="F922" s="158">
        <v>108.393959835033</v>
      </c>
      <c r="G922" s="158">
        <v>81.110531931398995</v>
      </c>
      <c r="H922" s="155">
        <f t="shared" si="14"/>
        <v>0.74829383532848859</v>
      </c>
      <c r="I922" s="158">
        <v>8.1436743076172302</v>
      </c>
      <c r="J922" s="166"/>
      <c r="K922" s="167"/>
    </row>
    <row r="923" spans="1:11">
      <c r="A923" s="392"/>
      <c r="B923" s="395"/>
      <c r="C923" s="156" t="s">
        <v>145</v>
      </c>
      <c r="D923" s="157">
        <v>132.473146471772</v>
      </c>
      <c r="E923" s="158">
        <v>21.804818141195401</v>
      </c>
      <c r="F923" s="158">
        <v>21.804818141195401</v>
      </c>
      <c r="G923" s="158">
        <v>17.566747912096002</v>
      </c>
      <c r="H923" s="155">
        <f t="shared" si="14"/>
        <v>0.80563606622829387</v>
      </c>
      <c r="I923" s="158">
        <v>12.455857973032501</v>
      </c>
      <c r="J923" s="166"/>
      <c r="K923" s="167"/>
    </row>
    <row r="924" spans="1:11">
      <c r="A924" s="392"/>
      <c r="B924" s="395"/>
      <c r="C924" s="156" t="s">
        <v>146</v>
      </c>
      <c r="D924" s="157">
        <v>1312.4384747593899</v>
      </c>
      <c r="E924" s="158">
        <v>144.35683883920001</v>
      </c>
      <c r="F924" s="158">
        <v>135.57265884610899</v>
      </c>
      <c r="G924" s="158">
        <v>107.972200454202</v>
      </c>
      <c r="H924" s="155">
        <f t="shared" si="14"/>
        <v>0.74795348334326517</v>
      </c>
      <c r="I924" s="158">
        <v>0.75917418936784598</v>
      </c>
      <c r="J924" s="166"/>
      <c r="K924" s="167"/>
    </row>
    <row r="925" spans="1:11">
      <c r="A925" s="392"/>
      <c r="B925" s="395"/>
      <c r="C925" s="156" t="s">
        <v>148</v>
      </c>
      <c r="D925" s="157">
        <v>2385.85234955235</v>
      </c>
      <c r="E925" s="158">
        <v>241.25011042047299</v>
      </c>
      <c r="F925" s="158">
        <v>241.25011042047299</v>
      </c>
      <c r="G925" s="158">
        <v>236.841413052902</v>
      </c>
      <c r="H925" s="155">
        <f t="shared" si="14"/>
        <v>0.9817256151307574</v>
      </c>
      <c r="I925" s="158">
        <v>0</v>
      </c>
      <c r="J925" s="166"/>
      <c r="K925" s="167"/>
    </row>
    <row r="926" spans="1:11">
      <c r="A926" s="392"/>
      <c r="B926" s="395"/>
      <c r="C926" s="156" t="s">
        <v>149</v>
      </c>
      <c r="D926" s="157">
        <v>918.45814105708996</v>
      </c>
      <c r="E926" s="158">
        <v>135.62390372598301</v>
      </c>
      <c r="F926" s="158">
        <v>135.62390372598301</v>
      </c>
      <c r="G926" s="158">
        <v>185.71111663174801</v>
      </c>
      <c r="H926" s="155">
        <f t="shared" si="14"/>
        <v>1.3693096241128857</v>
      </c>
      <c r="I926" s="158">
        <v>52.424741112322202</v>
      </c>
      <c r="J926" s="166"/>
      <c r="K926" s="167"/>
    </row>
    <row r="927" spans="1:11">
      <c r="A927" s="392"/>
      <c r="B927" s="395"/>
      <c r="C927" s="156" t="s">
        <v>150</v>
      </c>
      <c r="D927" s="157">
        <v>134.600987013864</v>
      </c>
      <c r="E927" s="158">
        <v>26.342151556500198</v>
      </c>
      <c r="F927" s="158">
        <v>26.342151556500198</v>
      </c>
      <c r="G927" s="158">
        <v>27.121270179958099</v>
      </c>
      <c r="H927" s="155">
        <f t="shared" si="14"/>
        <v>1.0295768787825399</v>
      </c>
      <c r="I927" s="158">
        <v>0.65728808627545998</v>
      </c>
      <c r="J927" s="166"/>
      <c r="K927" s="167"/>
    </row>
    <row r="928" spans="1:11" s="145" customFormat="1">
      <c r="A928" s="392"/>
      <c r="B928" s="395"/>
      <c r="C928" s="156" t="s">
        <v>63</v>
      </c>
      <c r="D928" s="159">
        <v>9271.1583800791395</v>
      </c>
      <c r="E928" s="160">
        <v>1447.1449300725999</v>
      </c>
      <c r="F928" s="160">
        <v>1407.6905284647801</v>
      </c>
      <c r="G928" s="160">
        <v>1791.6741279263899</v>
      </c>
      <c r="H928" s="161">
        <f t="shared" si="14"/>
        <v>1.2380751165237511</v>
      </c>
      <c r="I928" s="160">
        <v>919.94994304863303</v>
      </c>
      <c r="J928" s="168"/>
      <c r="K928" s="169"/>
    </row>
    <row r="929" spans="1:11">
      <c r="A929" s="392"/>
      <c r="B929" s="395" t="s">
        <v>203</v>
      </c>
      <c r="C929" s="156" t="s">
        <v>154</v>
      </c>
      <c r="D929" s="157">
        <v>695.17633547289404</v>
      </c>
      <c r="E929" s="158">
        <v>121.90582983912699</v>
      </c>
      <c r="F929" s="158">
        <v>121.90582983912699</v>
      </c>
      <c r="G929" s="158">
        <v>100.980525837672</v>
      </c>
      <c r="H929" s="155">
        <f t="shared" si="14"/>
        <v>0.82834861934766313</v>
      </c>
      <c r="I929" s="158">
        <v>17.4432087147243</v>
      </c>
      <c r="J929" s="166"/>
      <c r="K929" s="167"/>
    </row>
    <row r="930" spans="1:11">
      <c r="A930" s="392"/>
      <c r="B930" s="395"/>
      <c r="C930" s="156" t="s">
        <v>155</v>
      </c>
      <c r="D930" s="157">
        <v>90.148802810636496</v>
      </c>
      <c r="E930" s="158">
        <v>6.76921779709786</v>
      </c>
      <c r="F930" s="158">
        <v>6.1105773194864099</v>
      </c>
      <c r="G930" s="158">
        <v>2.1335694582615798</v>
      </c>
      <c r="H930" s="155">
        <f t="shared" si="14"/>
        <v>0.31518700124795757</v>
      </c>
      <c r="I930" s="158">
        <v>0.544760458287879</v>
      </c>
      <c r="J930" s="166"/>
      <c r="K930" s="167"/>
    </row>
    <row r="931" spans="1:11" s="145" customFormat="1">
      <c r="A931" s="392"/>
      <c r="B931" s="395"/>
      <c r="C931" s="156" t="s">
        <v>63</v>
      </c>
      <c r="D931" s="159">
        <v>785.32513828353001</v>
      </c>
      <c r="E931" s="160">
        <v>128.675047636225</v>
      </c>
      <c r="F931" s="160">
        <v>128.01640715861399</v>
      </c>
      <c r="G931" s="160">
        <v>103.11409529593401</v>
      </c>
      <c r="H931" s="161">
        <f t="shared" si="14"/>
        <v>0.80135268795428061</v>
      </c>
      <c r="I931" s="160">
        <v>17.9879691730121</v>
      </c>
      <c r="J931" s="168"/>
      <c r="K931" s="169"/>
    </row>
    <row r="932" spans="1:11">
      <c r="A932" s="392"/>
      <c r="B932" s="395" t="s">
        <v>74</v>
      </c>
      <c r="C932" s="156" t="s">
        <v>164</v>
      </c>
      <c r="D932" s="157">
        <v>34.842451486236001</v>
      </c>
      <c r="E932" s="158">
        <v>8.7106128715589897</v>
      </c>
      <c r="F932" s="158">
        <v>8.7106128715589897</v>
      </c>
      <c r="G932" s="158">
        <v>1.25432825350449</v>
      </c>
      <c r="H932" s="155">
        <f t="shared" si="14"/>
        <v>0.14399999999999949</v>
      </c>
      <c r="I932" s="158">
        <v>0.62716412675224698</v>
      </c>
      <c r="J932" s="166"/>
      <c r="K932" s="167"/>
    </row>
    <row r="933" spans="1:11">
      <c r="A933" s="392"/>
      <c r="B933" s="395"/>
      <c r="C933" s="156" t="s">
        <v>166</v>
      </c>
      <c r="D933" s="157">
        <v>51.705565559651099</v>
      </c>
      <c r="E933" s="158">
        <v>51.705565559651099</v>
      </c>
      <c r="F933" s="158">
        <v>51.705565559651099</v>
      </c>
      <c r="G933" s="158">
        <v>9.30700180073719</v>
      </c>
      <c r="H933" s="155">
        <f t="shared" si="14"/>
        <v>0.17999999999999985</v>
      </c>
      <c r="I933" s="166"/>
      <c r="J933" s="166"/>
      <c r="K933" s="167"/>
    </row>
    <row r="934" spans="1:11">
      <c r="A934" s="392"/>
      <c r="B934" s="395"/>
      <c r="C934" s="156" t="s">
        <v>167</v>
      </c>
      <c r="D934" s="157">
        <v>806.35926022768501</v>
      </c>
      <c r="E934" s="158">
        <v>50.397453764230299</v>
      </c>
      <c r="F934" s="158">
        <v>47.442322361796599</v>
      </c>
      <c r="G934" s="158">
        <v>67.972135335722498</v>
      </c>
      <c r="H934" s="155">
        <f t="shared" si="14"/>
        <v>1.3487216170426028</v>
      </c>
      <c r="I934" s="158">
        <v>0</v>
      </c>
      <c r="J934" s="166"/>
      <c r="K934" s="167"/>
    </row>
    <row r="935" spans="1:11">
      <c r="A935" s="392"/>
      <c r="B935" s="395"/>
      <c r="C935" s="156" t="s">
        <v>168</v>
      </c>
      <c r="D935" s="157">
        <v>621.74825729849897</v>
      </c>
      <c r="E935" s="158">
        <v>213.90190514437299</v>
      </c>
      <c r="F935" s="158">
        <v>130.29592654850401</v>
      </c>
      <c r="G935" s="158">
        <v>85.580318263213798</v>
      </c>
      <c r="H935" s="155">
        <f t="shared" si="14"/>
        <v>0.40009142604621217</v>
      </c>
      <c r="I935" s="158">
        <v>0</v>
      </c>
      <c r="J935" s="166"/>
      <c r="K935" s="167"/>
    </row>
    <row r="936" spans="1:11">
      <c r="A936" s="392"/>
      <c r="B936" s="395"/>
      <c r="C936" s="156" t="s">
        <v>171</v>
      </c>
      <c r="D936" s="157">
        <v>451.90688412087798</v>
      </c>
      <c r="E936" s="158">
        <v>101.483595399517</v>
      </c>
      <c r="F936" s="158">
        <v>2.6256025438276298</v>
      </c>
      <c r="G936" s="158">
        <v>1.3580889502735101</v>
      </c>
      <c r="H936" s="155">
        <f t="shared" si="14"/>
        <v>1.3382349580018662E-2</v>
      </c>
      <c r="I936" s="158">
        <v>0</v>
      </c>
      <c r="J936" s="166"/>
      <c r="K936" s="167"/>
    </row>
    <row r="937" spans="1:11">
      <c r="A937" s="392"/>
      <c r="B937" s="395"/>
      <c r="C937" s="156" t="s">
        <v>172</v>
      </c>
      <c r="D937" s="157">
        <v>40.646367320700698</v>
      </c>
      <c r="E937" s="158">
        <v>10.161591830175199</v>
      </c>
      <c r="F937" s="158">
        <v>5.0807959150875899</v>
      </c>
      <c r="G937" s="158">
        <v>4.8775640784840899</v>
      </c>
      <c r="H937" s="155">
        <f t="shared" si="14"/>
        <v>0.47999999999999943</v>
      </c>
      <c r="I937" s="158">
        <v>0</v>
      </c>
      <c r="J937" s="166"/>
      <c r="K937" s="167"/>
    </row>
    <row r="938" spans="1:11" s="145" customFormat="1">
      <c r="A938" s="392"/>
      <c r="B938" s="395"/>
      <c r="C938" s="156" t="s">
        <v>63</v>
      </c>
      <c r="D938" s="159">
        <v>2007.2087860136501</v>
      </c>
      <c r="E938" s="160">
        <v>436.36072456950598</v>
      </c>
      <c r="F938" s="160">
        <v>245.860825800426</v>
      </c>
      <c r="G938" s="160">
        <v>170.349436681936</v>
      </c>
      <c r="H938" s="161">
        <f t="shared" si="14"/>
        <v>0.3903867307260413</v>
      </c>
      <c r="I938" s="160">
        <v>0.62716412675224698</v>
      </c>
      <c r="J938" s="168"/>
      <c r="K938" s="169"/>
    </row>
    <row r="939" spans="1:11">
      <c r="A939" s="392"/>
      <c r="B939" s="395" t="s">
        <v>75</v>
      </c>
      <c r="C939" s="156" t="s">
        <v>178</v>
      </c>
      <c r="D939" s="157">
        <v>890.25729207102302</v>
      </c>
      <c r="E939" s="158">
        <v>235.86349697456399</v>
      </c>
      <c r="F939" s="158">
        <v>203.523452744834</v>
      </c>
      <c r="G939" s="158">
        <v>268.00798719021799</v>
      </c>
      <c r="H939" s="155">
        <f t="shared" si="14"/>
        <v>1.1362842942124296</v>
      </c>
      <c r="I939" s="158">
        <v>51.202748666469397</v>
      </c>
      <c r="J939" s="166"/>
      <c r="K939" s="167"/>
    </row>
    <row r="940" spans="1:11">
      <c r="A940" s="392"/>
      <c r="B940" s="395"/>
      <c r="C940" s="156" t="s">
        <v>180</v>
      </c>
      <c r="D940" s="157">
        <v>900.61555261782905</v>
      </c>
      <c r="E940" s="158">
        <v>353.01857463297603</v>
      </c>
      <c r="F940" s="158">
        <v>340.88678892737499</v>
      </c>
      <c r="G940" s="158">
        <v>365.43274408787403</v>
      </c>
      <c r="H940" s="155">
        <f t="shared" si="14"/>
        <v>1.0351657684522824</v>
      </c>
      <c r="I940" s="158">
        <v>150.88961102021901</v>
      </c>
      <c r="J940" s="166"/>
      <c r="K940" s="167"/>
    </row>
    <row r="941" spans="1:11">
      <c r="A941" s="392"/>
      <c r="B941" s="395"/>
      <c r="C941" s="156" t="s">
        <v>181</v>
      </c>
      <c r="D941" s="157">
        <v>73.783252418567699</v>
      </c>
      <c r="E941" s="158">
        <v>18.4458131046419</v>
      </c>
      <c r="F941" s="158">
        <v>18.4458131046419</v>
      </c>
      <c r="G941" s="158">
        <v>22.1349757255703</v>
      </c>
      <c r="H941" s="155">
        <f t="shared" si="14"/>
        <v>1.2000000000000011</v>
      </c>
      <c r="I941" s="158">
        <v>0</v>
      </c>
      <c r="J941" s="166"/>
      <c r="K941" s="167"/>
    </row>
    <row r="942" spans="1:11">
      <c r="A942" s="392"/>
      <c r="B942" s="395"/>
      <c r="C942" s="156" t="s">
        <v>183</v>
      </c>
      <c r="D942" s="157">
        <v>166.18903203353199</v>
      </c>
      <c r="E942" s="158">
        <v>41.547258008382997</v>
      </c>
      <c r="F942" s="158">
        <v>40.337975718674599</v>
      </c>
      <c r="G942" s="158">
        <v>3.5630598145920098</v>
      </c>
      <c r="H942" s="155">
        <f t="shared" si="14"/>
        <v>8.5759204948569423E-2</v>
      </c>
      <c r="I942" s="158">
        <v>0</v>
      </c>
      <c r="J942" s="166"/>
      <c r="K942" s="167"/>
    </row>
    <row r="943" spans="1:11">
      <c r="A943" s="392"/>
      <c r="B943" s="395"/>
      <c r="C943" s="156" t="s">
        <v>184</v>
      </c>
      <c r="D943" s="157">
        <v>611.86654581245602</v>
      </c>
      <c r="E943" s="158">
        <v>186.314280801401</v>
      </c>
      <c r="F943" s="158">
        <v>154.27997678716901</v>
      </c>
      <c r="G943" s="158">
        <v>157.74591229539499</v>
      </c>
      <c r="H943" s="155">
        <f t="shared" si="14"/>
        <v>0.84666570708845423</v>
      </c>
      <c r="I943" s="158">
        <v>2.5157133484860901</v>
      </c>
      <c r="J943" s="166"/>
      <c r="K943" s="167"/>
    </row>
    <row r="944" spans="1:11">
      <c r="A944" s="392"/>
      <c r="B944" s="395"/>
      <c r="C944" s="156" t="s">
        <v>185</v>
      </c>
      <c r="D944" s="157">
        <v>55.257714570848201</v>
      </c>
      <c r="E944" s="158">
        <v>25.639579560873599</v>
      </c>
      <c r="F944" s="158">
        <v>25.639579560873599</v>
      </c>
      <c r="G944" s="158">
        <v>33.154628742508898</v>
      </c>
      <c r="H944" s="155">
        <f t="shared" si="14"/>
        <v>1.2931034482758594</v>
      </c>
      <c r="I944" s="158">
        <v>0</v>
      </c>
      <c r="J944" s="166"/>
      <c r="K944" s="167"/>
    </row>
    <row r="945" spans="1:11">
      <c r="A945" s="392"/>
      <c r="B945" s="395"/>
      <c r="C945" s="156" t="s">
        <v>186</v>
      </c>
      <c r="D945" s="157">
        <v>260.953474058317</v>
      </c>
      <c r="E945" s="158">
        <v>65.238368514579193</v>
      </c>
      <c r="F945" s="158">
        <v>65.238368514579193</v>
      </c>
      <c r="G945" s="158">
        <v>93.943250660993996</v>
      </c>
      <c r="H945" s="155">
        <f t="shared" si="14"/>
        <v>1.4399999999999993</v>
      </c>
      <c r="I945" s="158">
        <v>0</v>
      </c>
      <c r="J945" s="166"/>
      <c r="K945" s="167"/>
    </row>
    <row r="946" spans="1:11">
      <c r="A946" s="392"/>
      <c r="B946" s="395"/>
      <c r="C946" s="156" t="s">
        <v>188</v>
      </c>
      <c r="D946" s="157">
        <v>310.07740664558401</v>
      </c>
      <c r="E946" s="158">
        <v>67.347957799552105</v>
      </c>
      <c r="F946" s="158">
        <v>47.040115489730802</v>
      </c>
      <c r="G946" s="158">
        <v>29.769719573</v>
      </c>
      <c r="H946" s="155">
        <f t="shared" si="14"/>
        <v>0.4420285417058033</v>
      </c>
      <c r="I946" s="158">
        <v>7.5610920091217704</v>
      </c>
      <c r="J946" s="166"/>
      <c r="K946" s="167"/>
    </row>
    <row r="947" spans="1:11">
      <c r="A947" s="392"/>
      <c r="B947" s="395"/>
      <c r="C947" s="156" t="s">
        <v>189</v>
      </c>
      <c r="D947" s="157">
        <v>1114.6172098884999</v>
      </c>
      <c r="E947" s="158">
        <v>311.46847936011898</v>
      </c>
      <c r="F947" s="158">
        <v>253.430165235006</v>
      </c>
      <c r="G947" s="158">
        <v>186.75450985279599</v>
      </c>
      <c r="H947" s="155">
        <f t="shared" si="14"/>
        <v>0.59959360971763354</v>
      </c>
      <c r="I947" s="158">
        <v>79.033990469059205</v>
      </c>
      <c r="J947" s="166"/>
      <c r="K947" s="167"/>
    </row>
    <row r="948" spans="1:11">
      <c r="A948" s="392"/>
      <c r="B948" s="395"/>
      <c r="C948" s="156" t="s">
        <v>191</v>
      </c>
      <c r="D948" s="157">
        <v>159.07097668090199</v>
      </c>
      <c r="E948" s="158">
        <v>20.624372651954801</v>
      </c>
      <c r="F948" s="158">
        <v>2.3498988046691198</v>
      </c>
      <c r="G948" s="158">
        <v>1.1279514262411801</v>
      </c>
      <c r="H948" s="155">
        <f t="shared" si="14"/>
        <v>5.46902175050775E-2</v>
      </c>
      <c r="I948" s="158">
        <v>0</v>
      </c>
      <c r="J948" s="166"/>
      <c r="K948" s="167"/>
    </row>
    <row r="949" spans="1:11">
      <c r="A949" s="392"/>
      <c r="B949" s="395"/>
      <c r="C949" s="156" t="s">
        <v>192</v>
      </c>
      <c r="D949" s="157">
        <v>109.4658959425</v>
      </c>
      <c r="E949" s="158">
        <v>37.798641739260802</v>
      </c>
      <c r="F949" s="158">
        <v>26.437597060145901</v>
      </c>
      <c r="G949" s="158">
        <v>6.0226236119524703</v>
      </c>
      <c r="H949" s="155">
        <f t="shared" si="14"/>
        <v>0.15933439231751215</v>
      </c>
      <c r="I949" s="158">
        <v>1.6359904337925399</v>
      </c>
      <c r="J949" s="166"/>
      <c r="K949" s="167"/>
    </row>
    <row r="950" spans="1:11" s="145" customFormat="1">
      <c r="A950" s="392"/>
      <c r="B950" s="395"/>
      <c r="C950" s="156" t="s">
        <v>63</v>
      </c>
      <c r="D950" s="159">
        <v>4652.1543527400599</v>
      </c>
      <c r="E950" s="160">
        <v>1363.3068231483101</v>
      </c>
      <c r="F950" s="160">
        <v>1177.6097319477001</v>
      </c>
      <c r="G950" s="160">
        <v>1167.6573629811401</v>
      </c>
      <c r="H950" s="161">
        <f t="shared" si="14"/>
        <v>0.85648904792000302</v>
      </c>
      <c r="I950" s="160">
        <v>292.83914594714798</v>
      </c>
      <c r="J950" s="168"/>
      <c r="K950" s="169"/>
    </row>
    <row r="951" spans="1:11">
      <c r="A951" s="392" t="s">
        <v>53</v>
      </c>
      <c r="B951" s="395" t="s">
        <v>66</v>
      </c>
      <c r="C951" s="156" t="s">
        <v>78</v>
      </c>
      <c r="D951" s="157">
        <v>466.62600729014298</v>
      </c>
      <c r="E951" s="158">
        <v>139.78494146622501</v>
      </c>
      <c r="F951" s="158">
        <v>121.071921295121</v>
      </c>
      <c r="G951" s="158">
        <v>87.648294399484598</v>
      </c>
      <c r="H951" s="155">
        <f t="shared" si="14"/>
        <v>0.62702243517884415</v>
      </c>
      <c r="I951" s="158">
        <v>46.196808710998802</v>
      </c>
      <c r="J951" s="166"/>
      <c r="K951" s="167"/>
    </row>
    <row r="952" spans="1:11">
      <c r="A952" s="392"/>
      <c r="B952" s="395"/>
      <c r="C952" s="156" t="s">
        <v>79</v>
      </c>
      <c r="D952" s="157">
        <v>1371.40270666421</v>
      </c>
      <c r="E952" s="158">
        <v>1781.0930018394299</v>
      </c>
      <c r="F952" s="158">
        <v>1451.65275194849</v>
      </c>
      <c r="G952" s="158">
        <v>980.03112091541004</v>
      </c>
      <c r="H952" s="155">
        <f t="shared" si="14"/>
        <v>0.55024140789014364</v>
      </c>
      <c r="I952" s="158">
        <v>145.41627321985499</v>
      </c>
      <c r="J952" s="158">
        <v>11.1777186919321</v>
      </c>
      <c r="K952" s="164">
        <v>11.1777186919321</v>
      </c>
    </row>
    <row r="953" spans="1:11">
      <c r="A953" s="392"/>
      <c r="B953" s="395"/>
      <c r="C953" s="156" t="s">
        <v>82</v>
      </c>
      <c r="D953" s="157">
        <v>1726.45280697255</v>
      </c>
      <c r="E953" s="158">
        <v>440.083422064611</v>
      </c>
      <c r="F953" s="158">
        <v>412.898478594724</v>
      </c>
      <c r="G953" s="158">
        <v>209.13780788806901</v>
      </c>
      <c r="H953" s="155">
        <f t="shared" si="14"/>
        <v>0.47522309953626102</v>
      </c>
      <c r="I953" s="158">
        <v>58.556873358144699</v>
      </c>
      <c r="J953" s="166"/>
      <c r="K953" s="167"/>
    </row>
    <row r="954" spans="1:11">
      <c r="A954" s="392"/>
      <c r="B954" s="395"/>
      <c r="C954" s="156" t="s">
        <v>83</v>
      </c>
      <c r="D954" s="157">
        <v>31.756579537867701</v>
      </c>
      <c r="E954" s="158">
        <v>31.756579537867701</v>
      </c>
      <c r="F954" s="158">
        <v>31.756579537867701</v>
      </c>
      <c r="G954" s="158">
        <v>13.9728949966618</v>
      </c>
      <c r="H954" s="155">
        <f t="shared" si="14"/>
        <v>0.44000000000000039</v>
      </c>
      <c r="I954" s="158">
        <v>6.9864474983309002</v>
      </c>
      <c r="J954" s="166"/>
      <c r="K954" s="167"/>
    </row>
    <row r="955" spans="1:11">
      <c r="A955" s="392"/>
      <c r="B955" s="395"/>
      <c r="C955" s="156" t="s">
        <v>85</v>
      </c>
      <c r="D955" s="157">
        <v>844.85246561575605</v>
      </c>
      <c r="E955" s="158">
        <v>247.943381402553</v>
      </c>
      <c r="F955" s="158">
        <v>222.16116726732699</v>
      </c>
      <c r="G955" s="158">
        <v>76.553895250632095</v>
      </c>
      <c r="H955" s="155">
        <f t="shared" si="14"/>
        <v>0.30875555063251164</v>
      </c>
      <c r="I955" s="166"/>
      <c r="J955" s="166"/>
      <c r="K955" s="167"/>
    </row>
    <row r="956" spans="1:11">
      <c r="A956" s="392"/>
      <c r="B956" s="395"/>
      <c r="C956" s="156" t="s">
        <v>87</v>
      </c>
      <c r="D956" s="157">
        <v>102.516161995888</v>
      </c>
      <c r="E956" s="158">
        <v>83.038091216669002</v>
      </c>
      <c r="F956" s="158">
        <v>83.038091216669002</v>
      </c>
      <c r="G956" s="158">
        <v>13.685907626451</v>
      </c>
      <c r="H956" s="155">
        <f t="shared" si="14"/>
        <v>0.16481481481481478</v>
      </c>
      <c r="I956" s="166"/>
      <c r="J956" s="166"/>
      <c r="K956" s="167"/>
    </row>
    <row r="957" spans="1:11">
      <c r="A957" s="392"/>
      <c r="B957" s="395"/>
      <c r="C957" s="156" t="s">
        <v>88</v>
      </c>
      <c r="D957" s="157">
        <v>142.876556069976</v>
      </c>
      <c r="E957" s="158">
        <v>50.1453368637426</v>
      </c>
      <c r="F957" s="158">
        <v>26.760756294747502</v>
      </c>
      <c r="G957" s="158">
        <v>25.9844988627041</v>
      </c>
      <c r="H957" s="155">
        <f t="shared" si="14"/>
        <v>0.51818375322336496</v>
      </c>
      <c r="I957" s="158">
        <v>0</v>
      </c>
      <c r="J957" s="166"/>
      <c r="K957" s="167"/>
    </row>
    <row r="958" spans="1:11" s="145" customFormat="1">
      <c r="A958" s="392"/>
      <c r="B958" s="395"/>
      <c r="C958" s="156" t="s">
        <v>63</v>
      </c>
      <c r="D958" s="159">
        <v>4686.4832841463904</v>
      </c>
      <c r="E958" s="160">
        <v>2773.8447543910902</v>
      </c>
      <c r="F958" s="160">
        <v>2349.3397461549498</v>
      </c>
      <c r="G958" s="160">
        <v>1407.0144199394099</v>
      </c>
      <c r="H958" s="161">
        <f t="shared" si="14"/>
        <v>0.50724339122153772</v>
      </c>
      <c r="I958" s="160">
        <v>257.15640278733002</v>
      </c>
      <c r="J958" s="160">
        <v>11.1777186919321</v>
      </c>
      <c r="K958" s="165">
        <v>11.1777186919321</v>
      </c>
    </row>
    <row r="959" spans="1:11">
      <c r="A959" s="392"/>
      <c r="B959" s="395" t="s">
        <v>67</v>
      </c>
      <c r="C959" s="156" t="s">
        <v>94</v>
      </c>
      <c r="D959" s="157">
        <v>71.421003206492998</v>
      </c>
      <c r="E959" s="158">
        <v>19.8663915841327</v>
      </c>
      <c r="F959" s="158">
        <v>19.8663915841327</v>
      </c>
      <c r="G959" s="158">
        <v>12.342573104941099</v>
      </c>
      <c r="H959" s="155">
        <f t="shared" si="14"/>
        <v>0.62127906080332784</v>
      </c>
      <c r="I959" s="158">
        <v>2.86386447429344</v>
      </c>
      <c r="J959" s="158">
        <v>0.80445631300377596</v>
      </c>
      <c r="K959" s="167"/>
    </row>
    <row r="960" spans="1:11">
      <c r="A960" s="392"/>
      <c r="B960" s="395"/>
      <c r="C960" s="156" t="s">
        <v>95</v>
      </c>
      <c r="D960" s="157">
        <v>96.168006146921201</v>
      </c>
      <c r="E960" s="158">
        <v>16.402056035608201</v>
      </c>
      <c r="F960" s="158">
        <v>16.402056035608201</v>
      </c>
      <c r="G960" s="158">
        <v>11.744548494940201</v>
      </c>
      <c r="H960" s="155">
        <f t="shared" si="14"/>
        <v>0.71604123711339973</v>
      </c>
      <c r="I960" s="158">
        <v>1.34463040819749</v>
      </c>
      <c r="J960" s="166"/>
      <c r="K960" s="167"/>
    </row>
    <row r="961" spans="1:11">
      <c r="A961" s="392"/>
      <c r="B961" s="395"/>
      <c r="C961" s="156" t="s">
        <v>96</v>
      </c>
      <c r="D961" s="157">
        <v>43.134859139943998</v>
      </c>
      <c r="E961" s="158">
        <v>15.0390832823458</v>
      </c>
      <c r="F961" s="158">
        <v>15.0390832823458</v>
      </c>
      <c r="G961" s="158">
        <v>14.415475117410599</v>
      </c>
      <c r="H961" s="155">
        <f t="shared" si="14"/>
        <v>0.95853416373674538</v>
      </c>
      <c r="I961" s="158">
        <v>0</v>
      </c>
      <c r="J961" s="166"/>
      <c r="K961" s="167"/>
    </row>
    <row r="962" spans="1:11">
      <c r="A962" s="392"/>
      <c r="B962" s="395"/>
      <c r="C962" s="156" t="s">
        <v>98</v>
      </c>
      <c r="D962" s="157">
        <v>152.982334897155</v>
      </c>
      <c r="E962" s="158">
        <v>38.245583724288799</v>
      </c>
      <c r="F962" s="158">
        <v>38.245583724288799</v>
      </c>
      <c r="G962" s="158">
        <v>4.5894700469146601</v>
      </c>
      <c r="H962" s="155">
        <f t="shared" si="14"/>
        <v>0.12000000000000011</v>
      </c>
      <c r="I962" s="158">
        <v>0</v>
      </c>
      <c r="J962" s="158">
        <v>0.76491167448577602</v>
      </c>
      <c r="K962" s="167"/>
    </row>
    <row r="963" spans="1:11" s="145" customFormat="1">
      <c r="A963" s="392"/>
      <c r="B963" s="395"/>
      <c r="C963" s="156" t="s">
        <v>63</v>
      </c>
      <c r="D963" s="159">
        <v>363.706203390513</v>
      </c>
      <c r="E963" s="160">
        <v>89.553114626375603</v>
      </c>
      <c r="F963" s="160">
        <v>89.553114626375603</v>
      </c>
      <c r="G963" s="160">
        <v>43.092066764206599</v>
      </c>
      <c r="H963" s="161">
        <f t="shared" si="14"/>
        <v>0.48119003949768735</v>
      </c>
      <c r="I963" s="160">
        <v>4.2084948824909301</v>
      </c>
      <c r="J963" s="160">
        <v>1.5693679874895501</v>
      </c>
      <c r="K963" s="169"/>
    </row>
    <row r="964" spans="1:11">
      <c r="A964" s="392"/>
      <c r="B964" s="395" t="s">
        <v>68</v>
      </c>
      <c r="C964" s="156" t="s">
        <v>102</v>
      </c>
      <c r="D964" s="157">
        <v>49.392088646046702</v>
      </c>
      <c r="E964" s="158">
        <v>8.8059298092844394</v>
      </c>
      <c r="F964" s="158">
        <v>8.8059298092844394</v>
      </c>
      <c r="G964" s="158">
        <v>5.2942493917370497</v>
      </c>
      <c r="H964" s="155">
        <f t="shared" ref="H964:H1027" si="15">IFERROR(G964/E964,"")</f>
        <v>0.60121412575366129</v>
      </c>
      <c r="I964" s="166"/>
      <c r="J964" s="166"/>
      <c r="K964" s="167"/>
    </row>
    <row r="965" spans="1:11">
      <c r="A965" s="392"/>
      <c r="B965" s="395"/>
      <c r="C965" s="156" t="s">
        <v>104</v>
      </c>
      <c r="D965" s="157">
        <v>9.8125085347036798</v>
      </c>
      <c r="E965" s="158">
        <v>2.4531271336759199</v>
      </c>
      <c r="F965" s="158">
        <v>2.4531271336759199</v>
      </c>
      <c r="G965" s="158">
        <v>0.43665662979431402</v>
      </c>
      <c r="H965" s="155">
        <f t="shared" si="15"/>
        <v>0.1780000000000001</v>
      </c>
      <c r="I965" s="166"/>
      <c r="J965" s="166"/>
      <c r="K965" s="167"/>
    </row>
    <row r="966" spans="1:11">
      <c r="A966" s="392"/>
      <c r="B966" s="395"/>
      <c r="C966" s="156" t="s">
        <v>105</v>
      </c>
      <c r="D966" s="157">
        <v>427.02820724879501</v>
      </c>
      <c r="E966" s="158">
        <v>44.257512905818203</v>
      </c>
      <c r="F966" s="158">
        <v>44.257512905818203</v>
      </c>
      <c r="G966" s="158">
        <v>18.631699669730899</v>
      </c>
      <c r="H966" s="155">
        <f t="shared" si="15"/>
        <v>0.42098388378443041</v>
      </c>
      <c r="I966" s="158">
        <v>0</v>
      </c>
      <c r="J966" s="166"/>
      <c r="K966" s="167"/>
    </row>
    <row r="967" spans="1:11">
      <c r="A967" s="392"/>
      <c r="B967" s="395"/>
      <c r="C967" s="156" t="s">
        <v>106</v>
      </c>
      <c r="D967" s="157">
        <v>380.293695353141</v>
      </c>
      <c r="E967" s="158">
        <v>39.288199751635403</v>
      </c>
      <c r="F967" s="158">
        <v>28.064027009160501</v>
      </c>
      <c r="G967" s="158">
        <v>7.3041446860839798</v>
      </c>
      <c r="H967" s="155">
        <f t="shared" si="15"/>
        <v>0.18591192093956757</v>
      </c>
      <c r="I967" s="166"/>
      <c r="J967" s="166"/>
      <c r="K967" s="167"/>
    </row>
    <row r="968" spans="1:11">
      <c r="A968" s="392"/>
      <c r="B968" s="395"/>
      <c r="C968" s="156" t="s">
        <v>110</v>
      </c>
      <c r="D968" s="157">
        <v>422.750142674551</v>
      </c>
      <c r="E968" s="158">
        <v>129.735477178894</v>
      </c>
      <c r="F968" s="158">
        <v>129.735477178894</v>
      </c>
      <c r="G968" s="158">
        <v>31.831534128610599</v>
      </c>
      <c r="H968" s="155">
        <f t="shared" si="15"/>
        <v>0.24535720545211906</v>
      </c>
      <c r="I968" s="166"/>
      <c r="J968" s="166"/>
      <c r="K968" s="167"/>
    </row>
    <row r="969" spans="1:11">
      <c r="A969" s="392"/>
      <c r="B969" s="395"/>
      <c r="C969" s="156" t="s">
        <v>111</v>
      </c>
      <c r="D969" s="157">
        <v>10.7425502087113</v>
      </c>
      <c r="E969" s="158">
        <v>2.1753664172640401</v>
      </c>
      <c r="F969" s="158">
        <v>2.1753664172640401</v>
      </c>
      <c r="G969" s="158">
        <v>1.4341304528629599</v>
      </c>
      <c r="H969" s="155">
        <f t="shared" si="15"/>
        <v>0.65925925925925932</v>
      </c>
      <c r="I969" s="166"/>
      <c r="J969" s="166"/>
      <c r="K969" s="167"/>
    </row>
    <row r="970" spans="1:11">
      <c r="A970" s="392"/>
      <c r="B970" s="395"/>
      <c r="C970" s="156" t="s">
        <v>112</v>
      </c>
      <c r="D970" s="157">
        <v>284.58351313780599</v>
      </c>
      <c r="E970" s="158">
        <v>55.594442703697197</v>
      </c>
      <c r="F970" s="158">
        <v>55.594442703697197</v>
      </c>
      <c r="G970" s="158">
        <v>23.683786454468802</v>
      </c>
      <c r="H970" s="155">
        <f t="shared" si="15"/>
        <v>0.426009962555012</v>
      </c>
      <c r="I970" s="166"/>
      <c r="J970" s="166"/>
      <c r="K970" s="167"/>
    </row>
    <row r="971" spans="1:11" s="145" customFormat="1">
      <c r="A971" s="392"/>
      <c r="B971" s="395"/>
      <c r="C971" s="156" t="s">
        <v>63</v>
      </c>
      <c r="D971" s="159">
        <v>1584.60270580375</v>
      </c>
      <c r="E971" s="160">
        <v>282.31005590027002</v>
      </c>
      <c r="F971" s="160">
        <v>271.08588315779502</v>
      </c>
      <c r="G971" s="160">
        <v>88.616201413288593</v>
      </c>
      <c r="H971" s="161">
        <f t="shared" si="15"/>
        <v>0.31389672298670618</v>
      </c>
      <c r="I971" s="160">
        <v>0</v>
      </c>
      <c r="J971" s="168"/>
      <c r="K971" s="169"/>
    </row>
    <row r="972" spans="1:11">
      <c r="A972" s="392"/>
      <c r="B972" s="395" t="s">
        <v>69</v>
      </c>
      <c r="C972" s="156" t="s">
        <v>115</v>
      </c>
      <c r="D972" s="157">
        <v>150.247852422124</v>
      </c>
      <c r="E972" s="158">
        <v>37.5619631055309</v>
      </c>
      <c r="F972" s="158">
        <v>37.5619631055309</v>
      </c>
      <c r="G972" s="158">
        <v>16.527263766433599</v>
      </c>
      <c r="H972" s="155">
        <f t="shared" si="15"/>
        <v>0.44000000000000006</v>
      </c>
      <c r="I972" s="158">
        <v>0</v>
      </c>
      <c r="J972" s="166"/>
      <c r="K972" s="167"/>
    </row>
    <row r="973" spans="1:11" ht="33">
      <c r="A973" s="392"/>
      <c r="B973" s="395"/>
      <c r="C973" s="156" t="s">
        <v>116</v>
      </c>
      <c r="D973" s="157">
        <v>726.54613594837303</v>
      </c>
      <c r="E973" s="158">
        <v>164.95494063073099</v>
      </c>
      <c r="F973" s="158">
        <v>164.95494063073099</v>
      </c>
      <c r="G973" s="158">
        <v>210.247113238845</v>
      </c>
      <c r="H973" s="155">
        <f t="shared" si="15"/>
        <v>1.2745729981468412</v>
      </c>
      <c r="I973" s="158">
        <v>53.4837142968465</v>
      </c>
      <c r="J973" s="166"/>
      <c r="K973" s="167"/>
    </row>
    <row r="974" spans="1:11">
      <c r="A974" s="392"/>
      <c r="B974" s="395"/>
      <c r="C974" s="156" t="s">
        <v>117</v>
      </c>
      <c r="D974" s="157">
        <v>153.593254382971</v>
      </c>
      <c r="E974" s="158">
        <v>38.398313595742799</v>
      </c>
      <c r="F974" s="158">
        <v>38.398313595742799</v>
      </c>
      <c r="G974" s="158">
        <v>6.83489982004222</v>
      </c>
      <c r="H974" s="155">
        <f t="shared" si="15"/>
        <v>0.17800000000000005</v>
      </c>
      <c r="I974" s="158">
        <v>2.7646785788934798</v>
      </c>
      <c r="J974" s="166"/>
      <c r="K974" s="167"/>
    </row>
    <row r="975" spans="1:11">
      <c r="A975" s="392"/>
      <c r="B975" s="395"/>
      <c r="C975" s="156" t="s">
        <v>118</v>
      </c>
      <c r="D975" s="157">
        <v>135.341527197175</v>
      </c>
      <c r="E975" s="158">
        <v>33.8353817992937</v>
      </c>
      <c r="F975" s="158">
        <v>33.8353817992937</v>
      </c>
      <c r="G975" s="158">
        <v>18.068093880822801</v>
      </c>
      <c r="H975" s="155">
        <f t="shared" si="15"/>
        <v>0.53399999999999892</v>
      </c>
      <c r="I975" s="158">
        <v>0</v>
      </c>
      <c r="J975" s="166"/>
      <c r="K975" s="167"/>
    </row>
    <row r="976" spans="1:11">
      <c r="A976" s="392"/>
      <c r="B976" s="395"/>
      <c r="C976" s="156" t="s">
        <v>120</v>
      </c>
      <c r="D976" s="157">
        <v>1167.2904248541399</v>
      </c>
      <c r="E976" s="158">
        <v>166.91109359186001</v>
      </c>
      <c r="F976" s="158">
        <v>166.91109359186001</v>
      </c>
      <c r="G976" s="158">
        <v>69.205889477328697</v>
      </c>
      <c r="H976" s="155">
        <f t="shared" si="15"/>
        <v>0.41462726046571036</v>
      </c>
      <c r="I976" s="158">
        <v>22.4906734399495</v>
      </c>
      <c r="J976" s="158">
        <v>1.00201868302585</v>
      </c>
      <c r="K976" s="164">
        <v>1.00201868302585</v>
      </c>
    </row>
    <row r="977" spans="1:11">
      <c r="A977" s="392"/>
      <c r="B977" s="395"/>
      <c r="C977" s="156" t="s">
        <v>123</v>
      </c>
      <c r="D977" s="157">
        <v>79.101603609865094</v>
      </c>
      <c r="E977" s="158">
        <v>12.194024331438699</v>
      </c>
      <c r="F977" s="158">
        <v>12.194024331438699</v>
      </c>
      <c r="G977" s="158">
        <v>2.3730481082959498</v>
      </c>
      <c r="H977" s="155">
        <f t="shared" si="15"/>
        <v>0.19460746049011435</v>
      </c>
      <c r="I977" s="158">
        <v>0.87002089269865701</v>
      </c>
      <c r="J977" s="166"/>
      <c r="K977" s="167"/>
    </row>
    <row r="978" spans="1:11" s="145" customFormat="1">
      <c r="A978" s="392"/>
      <c r="B978" s="395"/>
      <c r="C978" s="156" t="s">
        <v>63</v>
      </c>
      <c r="D978" s="159">
        <v>2412.1207984146499</v>
      </c>
      <c r="E978" s="160">
        <v>453.85571705459699</v>
      </c>
      <c r="F978" s="160">
        <v>453.85571705459699</v>
      </c>
      <c r="G978" s="160">
        <v>323.25630829176799</v>
      </c>
      <c r="H978" s="161">
        <f t="shared" si="15"/>
        <v>0.71224465429149053</v>
      </c>
      <c r="I978" s="160">
        <v>79.609087208388203</v>
      </c>
      <c r="J978" s="160">
        <v>1.00201868302585</v>
      </c>
      <c r="K978" s="165">
        <v>1.00201868302585</v>
      </c>
    </row>
    <row r="979" spans="1:11">
      <c r="A979" s="392"/>
      <c r="B979" s="395" t="s">
        <v>70</v>
      </c>
      <c r="C979" s="156" t="s">
        <v>126</v>
      </c>
      <c r="D979" s="157">
        <v>22.5699451682042</v>
      </c>
      <c r="E979" s="158">
        <v>4.2318647190382901</v>
      </c>
      <c r="F979" s="158">
        <v>4.2318647190382901</v>
      </c>
      <c r="G979" s="158">
        <v>0.84975843558288899</v>
      </c>
      <c r="H979" s="155">
        <f t="shared" si="15"/>
        <v>0.20080000000000009</v>
      </c>
      <c r="I979" s="158">
        <v>0</v>
      </c>
      <c r="J979" s="166"/>
      <c r="K979" s="167"/>
    </row>
    <row r="980" spans="1:11">
      <c r="A980" s="392"/>
      <c r="B980" s="395"/>
      <c r="C980" s="156" t="s">
        <v>127</v>
      </c>
      <c r="D980" s="157">
        <v>204.258810138618</v>
      </c>
      <c r="E980" s="158">
        <v>10.4817873326287</v>
      </c>
      <c r="F980" s="158">
        <v>10.4817873326287</v>
      </c>
      <c r="G980" s="158">
        <v>4.52705742803189</v>
      </c>
      <c r="H980" s="155">
        <f t="shared" si="15"/>
        <v>0.43189746980838251</v>
      </c>
      <c r="I980" s="158">
        <v>0.82598788508683796</v>
      </c>
      <c r="J980" s="166"/>
      <c r="K980" s="167"/>
    </row>
    <row r="981" spans="1:11" s="145" customFormat="1">
      <c r="A981" s="392"/>
      <c r="B981" s="395"/>
      <c r="C981" s="156" t="s">
        <v>63</v>
      </c>
      <c r="D981" s="159">
        <v>226.82875530682301</v>
      </c>
      <c r="E981" s="160">
        <v>14.713652051666999</v>
      </c>
      <c r="F981" s="160">
        <v>14.713652051666999</v>
      </c>
      <c r="G981" s="160">
        <v>5.3768158636147803</v>
      </c>
      <c r="H981" s="161">
        <f t="shared" si="15"/>
        <v>0.36543040740219274</v>
      </c>
      <c r="I981" s="160">
        <v>0.82598788508683796</v>
      </c>
      <c r="J981" s="168"/>
      <c r="K981" s="169"/>
    </row>
    <row r="982" spans="1:11">
      <c r="A982" s="392"/>
      <c r="B982" s="395" t="s">
        <v>71</v>
      </c>
      <c r="C982" s="156" t="s">
        <v>133</v>
      </c>
      <c r="D982" s="157">
        <v>325.07261093048697</v>
      </c>
      <c r="E982" s="158">
        <v>56.874034539514298</v>
      </c>
      <c r="F982" s="158">
        <v>56.874034539514298</v>
      </c>
      <c r="G982" s="158">
        <v>24.074057988774499</v>
      </c>
      <c r="H982" s="155">
        <f t="shared" si="15"/>
        <v>0.42328732581910639</v>
      </c>
      <c r="I982" s="158">
        <v>10.6473295564751</v>
      </c>
      <c r="J982" s="166"/>
      <c r="K982" s="167"/>
    </row>
    <row r="983" spans="1:11" ht="33">
      <c r="A983" s="392"/>
      <c r="B983" s="395"/>
      <c r="C983" s="156" t="s">
        <v>134</v>
      </c>
      <c r="D983" s="157">
        <v>112.434547024279</v>
      </c>
      <c r="E983" s="158">
        <v>14.0543183780349</v>
      </c>
      <c r="F983" s="158">
        <v>14.0543183780349</v>
      </c>
      <c r="G983" s="158">
        <v>17.809632248645801</v>
      </c>
      <c r="H983" s="155">
        <f t="shared" si="15"/>
        <v>1.2671999999999983</v>
      </c>
      <c r="I983" s="158">
        <v>5.0033373425804299</v>
      </c>
      <c r="J983" s="166"/>
      <c r="K983" s="167"/>
    </row>
    <row r="984" spans="1:11">
      <c r="A984" s="392"/>
      <c r="B984" s="395"/>
      <c r="C984" s="156" t="s">
        <v>135</v>
      </c>
      <c r="D984" s="157">
        <v>67.3876119413693</v>
      </c>
      <c r="E984" s="158">
        <v>13.6459914181273</v>
      </c>
      <c r="F984" s="158">
        <v>13.6459914181273</v>
      </c>
      <c r="G984" s="158">
        <v>5.9974974627818698</v>
      </c>
      <c r="H984" s="155">
        <f t="shared" si="15"/>
        <v>0.43950617283950577</v>
      </c>
      <c r="I984" s="158">
        <v>2.99874873139093</v>
      </c>
      <c r="J984" s="158">
        <v>3.3693805970684698</v>
      </c>
      <c r="K984" s="167"/>
    </row>
    <row r="985" spans="1:11">
      <c r="A985" s="392"/>
      <c r="B985" s="395"/>
      <c r="C985" s="156" t="s">
        <v>137</v>
      </c>
      <c r="D985" s="157">
        <v>37.541178570041303</v>
      </c>
      <c r="E985" s="158">
        <v>7.6020886604333597</v>
      </c>
      <c r="F985" s="158">
        <v>7.6020886604333597</v>
      </c>
      <c r="G985" s="158">
        <v>1.15626829995727</v>
      </c>
      <c r="H985" s="155">
        <f t="shared" si="15"/>
        <v>0.15209876543209858</v>
      </c>
      <c r="I985" s="166"/>
      <c r="J985" s="166"/>
      <c r="K985" s="167"/>
    </row>
    <row r="986" spans="1:11">
      <c r="A986" s="392"/>
      <c r="B986" s="395"/>
      <c r="C986" s="156" t="s">
        <v>205</v>
      </c>
      <c r="D986" s="157">
        <v>540.87246466405497</v>
      </c>
      <c r="E986" s="158">
        <v>99.277210302904606</v>
      </c>
      <c r="F986" s="158">
        <v>89.131686761413604</v>
      </c>
      <c r="G986" s="158">
        <v>76.442772649620096</v>
      </c>
      <c r="H986" s="155">
        <f t="shared" si="15"/>
        <v>0.76999315770845722</v>
      </c>
      <c r="I986" s="158">
        <v>19.9332449542223</v>
      </c>
      <c r="J986" s="166"/>
      <c r="K986" s="167"/>
    </row>
    <row r="987" spans="1:11" s="145" customFormat="1">
      <c r="A987" s="392"/>
      <c r="B987" s="395"/>
      <c r="C987" s="156" t="s">
        <v>63</v>
      </c>
      <c r="D987" s="159">
        <v>1083.3084131302301</v>
      </c>
      <c r="E987" s="160">
        <v>191.453643299014</v>
      </c>
      <c r="F987" s="160">
        <v>181.308119757523</v>
      </c>
      <c r="G987" s="160">
        <v>125.48022864978</v>
      </c>
      <c r="H987" s="161">
        <f t="shared" si="15"/>
        <v>0.65540789137036093</v>
      </c>
      <c r="I987" s="160">
        <v>38.582660584668702</v>
      </c>
      <c r="J987" s="160">
        <v>3.3693805970684698</v>
      </c>
      <c r="K987" s="169"/>
    </row>
    <row r="988" spans="1:11">
      <c r="A988" s="392"/>
      <c r="B988" s="395" t="s">
        <v>202</v>
      </c>
      <c r="C988" s="156" t="s">
        <v>139</v>
      </c>
      <c r="D988" s="157">
        <v>271.67519721852301</v>
      </c>
      <c r="E988" s="158">
        <v>67.918799304630795</v>
      </c>
      <c r="F988" s="158">
        <v>67.918799304630795</v>
      </c>
      <c r="G988" s="158">
        <v>3.2601023666222799</v>
      </c>
      <c r="H988" s="155">
        <f t="shared" si="15"/>
        <v>4.8000000000000029E-2</v>
      </c>
      <c r="I988" s="158">
        <v>0</v>
      </c>
      <c r="J988" s="166"/>
      <c r="K988" s="167"/>
    </row>
    <row r="989" spans="1:11">
      <c r="A989" s="392"/>
      <c r="B989" s="395"/>
      <c r="C989" s="156" t="s">
        <v>141</v>
      </c>
      <c r="D989" s="157">
        <v>375.18820150637498</v>
      </c>
      <c r="E989" s="158">
        <v>42.394372075195498</v>
      </c>
      <c r="F989" s="158">
        <v>42.394372075195498</v>
      </c>
      <c r="G989" s="158">
        <v>43.796223832720997</v>
      </c>
      <c r="H989" s="155">
        <f t="shared" si="15"/>
        <v>1.033066930559533</v>
      </c>
      <c r="I989" s="158">
        <v>13.488917950505501</v>
      </c>
      <c r="J989" s="166"/>
      <c r="K989" s="167"/>
    </row>
    <row r="990" spans="1:11">
      <c r="A990" s="392"/>
      <c r="B990" s="395"/>
      <c r="C990" s="156" t="s">
        <v>143</v>
      </c>
      <c r="D990" s="157">
        <v>219.56245758734599</v>
      </c>
      <c r="E990" s="158">
        <v>54.890614396836398</v>
      </c>
      <c r="F990" s="158">
        <v>54.890614396836398</v>
      </c>
      <c r="G990" s="158">
        <v>9.6607481338431995</v>
      </c>
      <c r="H990" s="155">
        <f t="shared" si="15"/>
        <v>0.17599999999999988</v>
      </c>
      <c r="I990" s="158">
        <v>0</v>
      </c>
      <c r="J990" s="166"/>
      <c r="K990" s="167"/>
    </row>
    <row r="991" spans="1:11">
      <c r="A991" s="392"/>
      <c r="B991" s="395"/>
      <c r="C991" s="156" t="s">
        <v>145</v>
      </c>
      <c r="D991" s="157">
        <v>524.24721469011001</v>
      </c>
      <c r="E991" s="158">
        <v>262.12360734505501</v>
      </c>
      <c r="F991" s="158">
        <v>262.12360734505501</v>
      </c>
      <c r="G991" s="158">
        <v>8.0734071062277</v>
      </c>
      <c r="H991" s="155">
        <f t="shared" si="15"/>
        <v>3.0800000000000022E-2</v>
      </c>
      <c r="I991" s="166"/>
      <c r="J991" s="166"/>
      <c r="K991" s="167"/>
    </row>
    <row r="992" spans="1:11">
      <c r="A992" s="392"/>
      <c r="B992" s="395"/>
      <c r="C992" s="156" t="s">
        <v>146</v>
      </c>
      <c r="D992" s="157">
        <v>357.32340546712402</v>
      </c>
      <c r="E992" s="158">
        <v>22.332712841695301</v>
      </c>
      <c r="F992" s="158">
        <v>22.332712841695301</v>
      </c>
      <c r="G992" s="158">
        <v>47.7026746298611</v>
      </c>
      <c r="H992" s="155">
        <f t="shared" si="15"/>
        <v>2.135999999999997</v>
      </c>
      <c r="I992" s="158">
        <v>0</v>
      </c>
      <c r="J992" s="166"/>
      <c r="K992" s="167"/>
    </row>
    <row r="993" spans="1:11">
      <c r="A993" s="392"/>
      <c r="B993" s="395"/>
      <c r="C993" s="156" t="s">
        <v>148</v>
      </c>
      <c r="D993" s="157">
        <v>561.780613882745</v>
      </c>
      <c r="E993" s="158">
        <v>67.354632111549506</v>
      </c>
      <c r="F993" s="158">
        <v>67.354632111549506</v>
      </c>
      <c r="G993" s="158">
        <v>133.08620629066701</v>
      </c>
      <c r="H993" s="155">
        <f t="shared" si="15"/>
        <v>1.975902801610675</v>
      </c>
      <c r="I993" s="158">
        <v>0</v>
      </c>
      <c r="J993" s="166"/>
      <c r="K993" s="167"/>
    </row>
    <row r="994" spans="1:11">
      <c r="A994" s="392"/>
      <c r="B994" s="395"/>
      <c r="C994" s="156" t="s">
        <v>150</v>
      </c>
      <c r="D994" s="157">
        <v>96.315491959864602</v>
      </c>
      <c r="E994" s="158">
        <v>45.4190456204512</v>
      </c>
      <c r="F994" s="158">
        <v>45.4190456204512</v>
      </c>
      <c r="G994" s="158">
        <v>4.8112841759972502</v>
      </c>
      <c r="H994" s="155">
        <f t="shared" si="15"/>
        <v>0.10593098358347791</v>
      </c>
      <c r="I994" s="158">
        <v>0</v>
      </c>
      <c r="J994" s="166"/>
      <c r="K994" s="167"/>
    </row>
    <row r="995" spans="1:11" s="145" customFormat="1">
      <c r="A995" s="392"/>
      <c r="B995" s="395"/>
      <c r="C995" s="156" t="s">
        <v>63</v>
      </c>
      <c r="D995" s="159">
        <v>2406.0925823120901</v>
      </c>
      <c r="E995" s="160">
        <v>562.43378369541404</v>
      </c>
      <c r="F995" s="160">
        <v>562.43378369541404</v>
      </c>
      <c r="G995" s="160">
        <v>250.39064653593999</v>
      </c>
      <c r="H995" s="161">
        <f t="shared" si="15"/>
        <v>0.44519133415274897</v>
      </c>
      <c r="I995" s="160">
        <v>13.488917950505501</v>
      </c>
      <c r="J995" s="168"/>
      <c r="K995" s="169"/>
    </row>
    <row r="996" spans="1:11">
      <c r="A996" s="392"/>
      <c r="B996" s="395" t="s">
        <v>203</v>
      </c>
      <c r="C996" s="156" t="s">
        <v>153</v>
      </c>
      <c r="D996" s="157">
        <v>274.83075049172299</v>
      </c>
      <c r="E996" s="158">
        <v>34.353843811465403</v>
      </c>
      <c r="F996" s="158">
        <v>34.353843811465403</v>
      </c>
      <c r="G996" s="158">
        <v>8.2449225147516891</v>
      </c>
      <c r="H996" s="155">
        <f t="shared" si="15"/>
        <v>0.23999999999999977</v>
      </c>
      <c r="I996" s="158">
        <v>0</v>
      </c>
      <c r="J996" s="166"/>
      <c r="K996" s="167"/>
    </row>
    <row r="997" spans="1:11">
      <c r="A997" s="392"/>
      <c r="B997" s="395"/>
      <c r="C997" s="156" t="s">
        <v>158</v>
      </c>
      <c r="D997" s="157">
        <v>25.6747810835571</v>
      </c>
      <c r="E997" s="158">
        <v>4.8140214531669496</v>
      </c>
      <c r="F997" s="158">
        <v>4.8140214531669496</v>
      </c>
      <c r="G997" s="158">
        <v>4.57011103287316</v>
      </c>
      <c r="H997" s="155">
        <f t="shared" si="15"/>
        <v>0.94933333333333381</v>
      </c>
      <c r="I997" s="158">
        <v>0</v>
      </c>
      <c r="J997" s="166"/>
      <c r="K997" s="167"/>
    </row>
    <row r="998" spans="1:11">
      <c r="A998" s="392"/>
      <c r="B998" s="395"/>
      <c r="C998" s="156" t="s">
        <v>160</v>
      </c>
      <c r="D998" s="157">
        <v>8.5887507251012707</v>
      </c>
      <c r="E998" s="158">
        <v>1.0735938406376599</v>
      </c>
      <c r="F998" s="158">
        <v>1.0735938406376599</v>
      </c>
      <c r="G998" s="158">
        <v>1.9109970363350299</v>
      </c>
      <c r="H998" s="155">
        <f t="shared" si="15"/>
        <v>1.7799999999999956</v>
      </c>
      <c r="I998" s="158">
        <v>1.5287976290680301</v>
      </c>
      <c r="J998" s="166"/>
      <c r="K998" s="167"/>
    </row>
    <row r="999" spans="1:11" s="145" customFormat="1">
      <c r="A999" s="392"/>
      <c r="B999" s="395"/>
      <c r="C999" s="156" t="s">
        <v>63</v>
      </c>
      <c r="D999" s="159">
        <v>309.094282300381</v>
      </c>
      <c r="E999" s="160">
        <v>40.241459105270003</v>
      </c>
      <c r="F999" s="160">
        <v>40.241459105270003</v>
      </c>
      <c r="G999" s="160">
        <v>14.726030583959901</v>
      </c>
      <c r="H999" s="161">
        <f t="shared" si="15"/>
        <v>0.3659417653181315</v>
      </c>
      <c r="I999" s="160">
        <v>1.5287976290680301</v>
      </c>
      <c r="J999" s="168"/>
      <c r="K999" s="169"/>
    </row>
    <row r="1000" spans="1:11">
      <c r="A1000" s="392"/>
      <c r="B1000" s="395" t="s">
        <v>74</v>
      </c>
      <c r="C1000" s="156" t="s">
        <v>162</v>
      </c>
      <c r="D1000" s="157">
        <v>1009.1969073783901</v>
      </c>
      <c r="E1000" s="158">
        <v>443.99962044953099</v>
      </c>
      <c r="F1000" s="158">
        <v>222.374949989904</v>
      </c>
      <c r="G1000" s="158">
        <v>37.169383607419199</v>
      </c>
      <c r="H1000" s="155">
        <f t="shared" si="15"/>
        <v>8.3714899507767046E-2</v>
      </c>
      <c r="I1000" s="158">
        <v>0</v>
      </c>
      <c r="J1000" s="166"/>
      <c r="K1000" s="167"/>
    </row>
    <row r="1001" spans="1:11">
      <c r="A1001" s="392"/>
      <c r="B1001" s="395"/>
      <c r="C1001" s="156" t="s">
        <v>164</v>
      </c>
      <c r="D1001" s="157">
        <v>2396.4978384046799</v>
      </c>
      <c r="E1001" s="158">
        <v>664.20240871506599</v>
      </c>
      <c r="F1001" s="158">
        <v>250.61285676042601</v>
      </c>
      <c r="G1001" s="158">
        <v>122.818341771885</v>
      </c>
      <c r="H1001" s="155">
        <f t="shared" si="15"/>
        <v>0.18491101531757986</v>
      </c>
      <c r="I1001" s="158">
        <v>0</v>
      </c>
      <c r="J1001" s="166"/>
      <c r="K1001" s="167"/>
    </row>
    <row r="1002" spans="1:11">
      <c r="A1002" s="392"/>
      <c r="B1002" s="395"/>
      <c r="C1002" s="156" t="s">
        <v>165</v>
      </c>
      <c r="D1002" s="157">
        <v>1939.60007227915</v>
      </c>
      <c r="E1002" s="158">
        <v>793.38846596317205</v>
      </c>
      <c r="F1002" s="158">
        <v>396.21002799778103</v>
      </c>
      <c r="G1002" s="158">
        <v>254.699834257546</v>
      </c>
      <c r="H1002" s="155">
        <f t="shared" si="15"/>
        <v>0.321027901443388</v>
      </c>
      <c r="I1002" s="158">
        <v>94.798151449213506</v>
      </c>
      <c r="J1002" s="166"/>
      <c r="K1002" s="167"/>
    </row>
    <row r="1003" spans="1:11">
      <c r="A1003" s="392"/>
      <c r="B1003" s="395"/>
      <c r="C1003" s="156" t="s">
        <v>166</v>
      </c>
      <c r="D1003" s="157">
        <v>3309.0968413256501</v>
      </c>
      <c r="E1003" s="158">
        <v>968.86421682380399</v>
      </c>
      <c r="F1003" s="158">
        <v>346.85842347863797</v>
      </c>
      <c r="G1003" s="158">
        <v>263.48440724244898</v>
      </c>
      <c r="H1003" s="155">
        <f t="shared" si="15"/>
        <v>0.27195184079170692</v>
      </c>
      <c r="I1003" s="158">
        <v>5.8034924774741103</v>
      </c>
      <c r="J1003" s="166"/>
      <c r="K1003" s="167"/>
    </row>
    <row r="1004" spans="1:11">
      <c r="A1004" s="392"/>
      <c r="B1004" s="395"/>
      <c r="C1004" s="156" t="s">
        <v>167</v>
      </c>
      <c r="D1004" s="157">
        <v>3545.1754417566399</v>
      </c>
      <c r="E1004" s="158">
        <v>1080.5211999624801</v>
      </c>
      <c r="F1004" s="158">
        <v>676.52051791950305</v>
      </c>
      <c r="G1004" s="158">
        <v>537.62328853828296</v>
      </c>
      <c r="H1004" s="155">
        <f t="shared" si="15"/>
        <v>0.49755922286110754</v>
      </c>
      <c r="I1004" s="158">
        <v>107.717698382867</v>
      </c>
      <c r="J1004" s="158">
        <v>9.7708485294895606</v>
      </c>
      <c r="K1004" s="164">
        <v>9.7708485294895606</v>
      </c>
    </row>
    <row r="1005" spans="1:11">
      <c r="A1005" s="392"/>
      <c r="B1005" s="395"/>
      <c r="C1005" s="156" t="s">
        <v>168</v>
      </c>
      <c r="D1005" s="157">
        <v>2826.8137877321601</v>
      </c>
      <c r="E1005" s="158">
        <v>1049.1628424984001</v>
      </c>
      <c r="F1005" s="158">
        <v>487.58309095896101</v>
      </c>
      <c r="G1005" s="158">
        <v>276.62657474068999</v>
      </c>
      <c r="H1005" s="155">
        <f t="shared" si="15"/>
        <v>0.26366409820800707</v>
      </c>
      <c r="I1005" s="158">
        <v>10.5565449026028</v>
      </c>
      <c r="J1005" s="166"/>
      <c r="K1005" s="167"/>
    </row>
    <row r="1006" spans="1:11">
      <c r="A1006" s="392"/>
      <c r="B1006" s="395"/>
      <c r="C1006" s="156" t="s">
        <v>170</v>
      </c>
      <c r="D1006" s="157">
        <v>3229.6022232032001</v>
      </c>
      <c r="E1006" s="158">
        <v>1151.6373134948501</v>
      </c>
      <c r="F1006" s="158">
        <v>845.49325531427496</v>
      </c>
      <c r="G1006" s="158">
        <v>393.93730294954298</v>
      </c>
      <c r="H1006" s="155">
        <f t="shared" si="15"/>
        <v>0.34206715806564963</v>
      </c>
      <c r="I1006" s="158">
        <v>8.4982222161559697</v>
      </c>
      <c r="J1006" s="158">
        <v>1.4673680355499601</v>
      </c>
      <c r="K1006" s="167"/>
    </row>
    <row r="1007" spans="1:11">
      <c r="A1007" s="392"/>
      <c r="B1007" s="395"/>
      <c r="C1007" s="156" t="s">
        <v>171</v>
      </c>
      <c r="D1007" s="157">
        <v>4298.3520212548601</v>
      </c>
      <c r="E1007" s="158">
        <v>1724.46800445549</v>
      </c>
      <c r="F1007" s="158">
        <v>419.23220247595799</v>
      </c>
      <c r="G1007" s="158">
        <v>116.25361702103</v>
      </c>
      <c r="H1007" s="155">
        <f t="shared" si="15"/>
        <v>6.7414191925084563E-2</v>
      </c>
      <c r="I1007" s="158">
        <v>15.3578339311722</v>
      </c>
      <c r="J1007" s="158">
        <v>0.162381449803156</v>
      </c>
      <c r="K1007" s="167"/>
    </row>
    <row r="1008" spans="1:11">
      <c r="A1008" s="392"/>
      <c r="B1008" s="395"/>
      <c r="C1008" s="156" t="s">
        <v>172</v>
      </c>
      <c r="D1008" s="157">
        <v>2868.9514316222499</v>
      </c>
      <c r="E1008" s="158">
        <v>747.65592635223197</v>
      </c>
      <c r="F1008" s="158">
        <v>487.03253155669199</v>
      </c>
      <c r="G1008" s="158">
        <v>204.19088010896601</v>
      </c>
      <c r="H1008" s="155">
        <f t="shared" si="15"/>
        <v>0.27310808743963411</v>
      </c>
      <c r="I1008" s="158">
        <v>0</v>
      </c>
      <c r="J1008" s="166"/>
      <c r="K1008" s="167"/>
    </row>
    <row r="1009" spans="1:11">
      <c r="A1009" s="392"/>
      <c r="B1009" s="395"/>
      <c r="C1009" s="156" t="s">
        <v>173</v>
      </c>
      <c r="D1009" s="157">
        <v>1102.1235331169401</v>
      </c>
      <c r="E1009" s="158">
        <v>201.25680723413601</v>
      </c>
      <c r="F1009" s="158">
        <v>84.531794866109493</v>
      </c>
      <c r="G1009" s="158">
        <v>26.2803696630756</v>
      </c>
      <c r="H1009" s="155">
        <f t="shared" si="15"/>
        <v>0.13058127088591753</v>
      </c>
      <c r="I1009" s="158">
        <v>0</v>
      </c>
      <c r="J1009" s="166"/>
      <c r="K1009" s="167"/>
    </row>
    <row r="1010" spans="1:11">
      <c r="A1010" s="392"/>
      <c r="B1010" s="395"/>
      <c r="C1010" s="156" t="s">
        <v>175</v>
      </c>
      <c r="D1010" s="157">
        <v>2280.6407790316698</v>
      </c>
      <c r="E1010" s="158">
        <v>720.27369258758301</v>
      </c>
      <c r="F1010" s="158">
        <v>279.40090512412502</v>
      </c>
      <c r="G1010" s="158">
        <v>51.4754999789427</v>
      </c>
      <c r="H1010" s="155">
        <f t="shared" si="15"/>
        <v>7.1466583478867571E-2</v>
      </c>
      <c r="I1010" s="158">
        <v>0</v>
      </c>
      <c r="J1010" s="166"/>
      <c r="K1010" s="167"/>
    </row>
    <row r="1011" spans="1:11">
      <c r="A1011" s="392"/>
      <c r="B1011" s="395"/>
      <c r="C1011" s="156" t="s">
        <v>176</v>
      </c>
      <c r="D1011" s="157">
        <v>737.09353633251806</v>
      </c>
      <c r="E1011" s="158">
        <v>353.37159307704599</v>
      </c>
      <c r="F1011" s="158">
        <v>315.70091421688397</v>
      </c>
      <c r="G1011" s="158">
        <v>90.632920112432402</v>
      </c>
      <c r="H1011" s="155">
        <f t="shared" si="15"/>
        <v>0.25648049217321101</v>
      </c>
      <c r="I1011" s="158">
        <v>2.1074432767613902</v>
      </c>
      <c r="J1011" s="166"/>
      <c r="K1011" s="167"/>
    </row>
    <row r="1012" spans="1:11" s="145" customFormat="1">
      <c r="A1012" s="392"/>
      <c r="B1012" s="395"/>
      <c r="C1012" s="156" t="s">
        <v>63</v>
      </c>
      <c r="D1012" s="159">
        <v>29543.144413438102</v>
      </c>
      <c r="E1012" s="160">
        <v>9898.8020916137793</v>
      </c>
      <c r="F1012" s="160">
        <v>4811.5514706592603</v>
      </c>
      <c r="G1012" s="160">
        <v>2375.1924199922601</v>
      </c>
      <c r="H1012" s="161">
        <f t="shared" si="15"/>
        <v>0.23994746010777529</v>
      </c>
      <c r="I1012" s="160">
        <v>244.83938663624701</v>
      </c>
      <c r="J1012" s="160">
        <v>11.4005980148427</v>
      </c>
      <c r="K1012" s="165">
        <v>9.7708485294895606</v>
      </c>
    </row>
    <row r="1013" spans="1:11">
      <c r="A1013" s="392"/>
      <c r="B1013" s="395" t="s">
        <v>75</v>
      </c>
      <c r="C1013" s="156" t="s">
        <v>177</v>
      </c>
      <c r="D1013" s="157">
        <v>284.840610128462</v>
      </c>
      <c r="E1013" s="158">
        <v>71.210152532115401</v>
      </c>
      <c r="F1013" s="158">
        <v>0</v>
      </c>
      <c r="G1013" s="166"/>
      <c r="H1013" s="155">
        <f t="shared" si="15"/>
        <v>0</v>
      </c>
      <c r="I1013" s="166"/>
      <c r="J1013" s="166"/>
      <c r="K1013" s="167"/>
    </row>
    <row r="1014" spans="1:11">
      <c r="A1014" s="392"/>
      <c r="B1014" s="395"/>
      <c r="C1014" s="156" t="s">
        <v>178</v>
      </c>
      <c r="D1014" s="157">
        <v>1441.67404499335</v>
      </c>
      <c r="E1014" s="158">
        <v>404.33863681451402</v>
      </c>
      <c r="F1014" s="158">
        <v>342.263125758294</v>
      </c>
      <c r="G1014" s="158">
        <v>489.07856283200402</v>
      </c>
      <c r="H1014" s="155">
        <f t="shared" si="15"/>
        <v>1.2095766229146276</v>
      </c>
      <c r="I1014" s="158">
        <v>141.66123041884001</v>
      </c>
      <c r="J1014" s="166"/>
      <c r="K1014" s="167"/>
    </row>
    <row r="1015" spans="1:11">
      <c r="A1015" s="392"/>
      <c r="B1015" s="395"/>
      <c r="C1015" s="156" t="s">
        <v>179</v>
      </c>
      <c r="D1015" s="157">
        <v>21.916435812104702</v>
      </c>
      <c r="E1015" s="158">
        <v>15.3962961580035</v>
      </c>
      <c r="F1015" s="158">
        <v>0</v>
      </c>
      <c r="G1015" s="166"/>
      <c r="H1015" s="155">
        <f t="shared" si="15"/>
        <v>0</v>
      </c>
      <c r="I1015" s="166"/>
      <c r="J1015" s="166"/>
      <c r="K1015" s="167"/>
    </row>
    <row r="1016" spans="1:11">
      <c r="A1016" s="392"/>
      <c r="B1016" s="395"/>
      <c r="C1016" s="156" t="s">
        <v>181</v>
      </c>
      <c r="D1016" s="157">
        <v>1362.2406951923199</v>
      </c>
      <c r="E1016" s="158">
        <v>308.04854493293999</v>
      </c>
      <c r="F1016" s="158">
        <v>280.67708710984402</v>
      </c>
      <c r="G1016" s="158">
        <v>204.20738423174501</v>
      </c>
      <c r="H1016" s="155">
        <f t="shared" si="15"/>
        <v>0.66290650480494728</v>
      </c>
      <c r="I1016" s="158">
        <v>77.772881570934501</v>
      </c>
      <c r="J1016" s="166"/>
      <c r="K1016" s="167"/>
    </row>
    <row r="1017" spans="1:11">
      <c r="A1017" s="392"/>
      <c r="B1017" s="395"/>
      <c r="C1017" s="156" t="s">
        <v>182</v>
      </c>
      <c r="D1017" s="157">
        <v>479.59956631812702</v>
      </c>
      <c r="E1017" s="158">
        <v>119.899891579532</v>
      </c>
      <c r="F1017" s="158">
        <v>119.899891579532</v>
      </c>
      <c r="G1017" s="158">
        <v>24.510078659197799</v>
      </c>
      <c r="H1017" s="155">
        <f t="shared" si="15"/>
        <v>0.20442119118130955</v>
      </c>
      <c r="I1017" s="158">
        <v>1.07497374199678</v>
      </c>
      <c r="J1017" s="166"/>
      <c r="K1017" s="167"/>
    </row>
    <row r="1018" spans="1:11">
      <c r="A1018" s="392"/>
      <c r="B1018" s="395"/>
      <c r="C1018" s="156" t="s">
        <v>183</v>
      </c>
      <c r="D1018" s="157">
        <v>141.38397751594201</v>
      </c>
      <c r="E1018" s="158">
        <v>35.345994378985502</v>
      </c>
      <c r="F1018" s="158">
        <v>35.345994378985502</v>
      </c>
      <c r="G1018" s="158">
        <v>0.84830386509565203</v>
      </c>
      <c r="H1018" s="155">
        <f t="shared" si="15"/>
        <v>2.4E-2</v>
      </c>
      <c r="I1018" s="166"/>
      <c r="J1018" s="166"/>
      <c r="K1018" s="167"/>
    </row>
    <row r="1019" spans="1:11">
      <c r="A1019" s="392"/>
      <c r="B1019" s="395"/>
      <c r="C1019" s="156" t="s">
        <v>187</v>
      </c>
      <c r="D1019" s="157">
        <v>51.671225402240303</v>
      </c>
      <c r="E1019" s="158">
        <v>10.463423143953699</v>
      </c>
      <c r="F1019" s="158">
        <v>10.463423143953699</v>
      </c>
      <c r="G1019" s="158">
        <v>18.394956243197601</v>
      </c>
      <c r="H1019" s="155">
        <f t="shared" si="15"/>
        <v>1.7580246913580233</v>
      </c>
      <c r="I1019" s="166"/>
      <c r="J1019" s="166"/>
      <c r="K1019" s="167"/>
    </row>
    <row r="1020" spans="1:11">
      <c r="A1020" s="392"/>
      <c r="B1020" s="395"/>
      <c r="C1020" s="156" t="s">
        <v>188</v>
      </c>
      <c r="D1020" s="157">
        <v>196.038394228101</v>
      </c>
      <c r="E1020" s="158">
        <v>35.0320007996771</v>
      </c>
      <c r="F1020" s="158">
        <v>25.7134779716833</v>
      </c>
      <c r="G1020" s="158">
        <v>14.448141545396499</v>
      </c>
      <c r="H1020" s="155">
        <f t="shared" si="15"/>
        <v>0.41242695865460449</v>
      </c>
      <c r="I1020" s="158">
        <v>0.24693435666929101</v>
      </c>
      <c r="J1020" s="166"/>
      <c r="K1020" s="167"/>
    </row>
    <row r="1021" spans="1:11">
      <c r="A1021" s="392"/>
      <c r="B1021" s="395"/>
      <c r="C1021" s="156" t="s">
        <v>206</v>
      </c>
      <c r="D1021" s="157">
        <v>853.695789468724</v>
      </c>
      <c r="E1021" s="158">
        <v>209.47747441016401</v>
      </c>
      <c r="F1021" s="158">
        <v>95.869970595130198</v>
      </c>
      <c r="G1021" s="158">
        <v>24.234759562900798</v>
      </c>
      <c r="H1021" s="155">
        <f t="shared" si="15"/>
        <v>0.11569148249061049</v>
      </c>
      <c r="I1021" s="158">
        <v>0</v>
      </c>
      <c r="J1021" s="166"/>
      <c r="K1021" s="167"/>
    </row>
    <row r="1022" spans="1:11">
      <c r="A1022" s="392"/>
      <c r="B1022" s="395"/>
      <c r="C1022" s="156" t="s">
        <v>192</v>
      </c>
      <c r="D1022" s="157">
        <v>885.86735337525204</v>
      </c>
      <c r="E1022" s="158">
        <v>365.477921708716</v>
      </c>
      <c r="F1022" s="158">
        <v>127.234675599239</v>
      </c>
      <c r="G1022" s="158">
        <v>33.714983050319603</v>
      </c>
      <c r="H1022" s="155">
        <f t="shared" si="15"/>
        <v>9.2249028047144993E-2</v>
      </c>
      <c r="I1022" s="158">
        <v>0</v>
      </c>
      <c r="J1022" s="166"/>
      <c r="K1022" s="167"/>
    </row>
    <row r="1023" spans="1:11" s="145" customFormat="1">
      <c r="A1023" s="392"/>
      <c r="B1023" s="395"/>
      <c r="C1023" s="156" t="s">
        <v>63</v>
      </c>
      <c r="D1023" s="159">
        <v>5718.9280924346203</v>
      </c>
      <c r="E1023" s="160">
        <v>1574.6903364586001</v>
      </c>
      <c r="F1023" s="160">
        <v>1037.4676461366601</v>
      </c>
      <c r="G1023" s="160">
        <v>809.43716998985701</v>
      </c>
      <c r="H1023" s="161">
        <f t="shared" si="15"/>
        <v>0.51402942613481761</v>
      </c>
      <c r="I1023" s="160">
        <v>220.75602008844101</v>
      </c>
      <c r="J1023" s="168"/>
      <c r="K1023" s="169"/>
    </row>
    <row r="1024" spans="1:11">
      <c r="A1024" s="392" t="s">
        <v>55</v>
      </c>
      <c r="B1024" s="395" t="s">
        <v>66</v>
      </c>
      <c r="C1024" s="156" t="s">
        <v>78</v>
      </c>
      <c r="D1024" s="157">
        <v>4349.0410070836697</v>
      </c>
      <c r="E1024" s="158">
        <v>5754.8588504302697</v>
      </c>
      <c r="F1024" s="158">
        <v>3552.6009881721802</v>
      </c>
      <c r="G1024" s="158">
        <v>4079.6965566346598</v>
      </c>
      <c r="H1024" s="155">
        <f t="shared" si="15"/>
        <v>0.70891340042677775</v>
      </c>
      <c r="I1024" s="158">
        <v>1360.04029906041</v>
      </c>
      <c r="J1024" s="166"/>
      <c r="K1024" s="167"/>
    </row>
    <row r="1025" spans="1:11">
      <c r="A1025" s="392"/>
      <c r="B1025" s="395"/>
      <c r="C1025" s="156" t="s">
        <v>79</v>
      </c>
      <c r="D1025" s="157">
        <v>5708.2151155679103</v>
      </c>
      <c r="E1025" s="158">
        <v>5363.1774609060303</v>
      </c>
      <c r="F1025" s="158">
        <v>5306.5637567351296</v>
      </c>
      <c r="G1025" s="158">
        <v>5793.4687818716902</v>
      </c>
      <c r="H1025" s="155">
        <f t="shared" si="15"/>
        <v>1.0802306699903546</v>
      </c>
      <c r="I1025" s="158">
        <v>1132.9738828254999</v>
      </c>
      <c r="J1025" s="158">
        <v>34.545874928234802</v>
      </c>
      <c r="K1025" s="164">
        <v>8.1792028850082197</v>
      </c>
    </row>
    <row r="1026" spans="1:11">
      <c r="A1026" s="392"/>
      <c r="B1026" s="395"/>
      <c r="C1026" s="156" t="s">
        <v>80</v>
      </c>
      <c r="D1026" s="157">
        <v>3877.8225659016198</v>
      </c>
      <c r="E1026" s="158">
        <v>1132.3362573193101</v>
      </c>
      <c r="F1026" s="158">
        <v>1132.3362573193101</v>
      </c>
      <c r="G1026" s="158">
        <v>8387.1749786019609</v>
      </c>
      <c r="H1026" s="155">
        <f t="shared" si="15"/>
        <v>7.4069649579690546</v>
      </c>
      <c r="I1026" s="158">
        <v>5524.8446875615</v>
      </c>
      <c r="J1026" s="166"/>
      <c r="K1026" s="167"/>
    </row>
    <row r="1027" spans="1:11">
      <c r="A1027" s="392"/>
      <c r="B1027" s="395"/>
      <c r="C1027" s="156" t="s">
        <v>81</v>
      </c>
      <c r="D1027" s="157">
        <v>1954.02230335898</v>
      </c>
      <c r="E1027" s="158">
        <v>3593.7532033882098</v>
      </c>
      <c r="F1027" s="158">
        <v>3575.4684983065799</v>
      </c>
      <c r="G1027" s="158">
        <v>412.98956029737798</v>
      </c>
      <c r="H1027" s="155">
        <f t="shared" si="15"/>
        <v>0.11491873173372318</v>
      </c>
      <c r="I1027" s="158">
        <v>149.30052689258901</v>
      </c>
      <c r="J1027" s="166"/>
      <c r="K1027" s="167"/>
    </row>
    <row r="1028" spans="1:11">
      <c r="A1028" s="392"/>
      <c r="B1028" s="395"/>
      <c r="C1028" s="156" t="s">
        <v>82</v>
      </c>
      <c r="D1028" s="157">
        <v>8526.5005126746291</v>
      </c>
      <c r="E1028" s="158">
        <v>3580.2898479956398</v>
      </c>
      <c r="F1028" s="158">
        <v>3439.0922368381498</v>
      </c>
      <c r="G1028" s="158">
        <v>7091.6360333448401</v>
      </c>
      <c r="H1028" s="155">
        <f t="shared" ref="H1028:H1091" si="16">IFERROR(G1028/E1028,"")</f>
        <v>1.9807435527363695</v>
      </c>
      <c r="I1028" s="158">
        <v>3301.2926795939502</v>
      </c>
      <c r="J1028" s="158">
        <v>31.160607139396099</v>
      </c>
      <c r="K1028" s="167"/>
    </row>
    <row r="1029" spans="1:11">
      <c r="A1029" s="392"/>
      <c r="B1029" s="395"/>
      <c r="C1029" s="156" t="s">
        <v>83</v>
      </c>
      <c r="D1029" s="157">
        <v>894.48687139174899</v>
      </c>
      <c r="E1029" s="158">
        <v>215.548043918709</v>
      </c>
      <c r="F1029" s="158">
        <v>215.548043918709</v>
      </c>
      <c r="G1029" s="158">
        <v>851.34529829753001</v>
      </c>
      <c r="H1029" s="155">
        <f t="shared" si="16"/>
        <v>3.949677681225459</v>
      </c>
      <c r="I1029" s="158">
        <v>0</v>
      </c>
      <c r="J1029" s="166"/>
      <c r="K1029" s="167"/>
    </row>
    <row r="1030" spans="1:11">
      <c r="A1030" s="392"/>
      <c r="B1030" s="395"/>
      <c r="C1030" s="156" t="s">
        <v>84</v>
      </c>
      <c r="D1030" s="157">
        <v>5923.4509225953998</v>
      </c>
      <c r="E1030" s="158">
        <v>2060.0447775109301</v>
      </c>
      <c r="F1030" s="158">
        <v>2060.0447775109301</v>
      </c>
      <c r="G1030" s="158">
        <v>8185.1945893142802</v>
      </c>
      <c r="H1030" s="155">
        <f t="shared" si="16"/>
        <v>3.9733090652544574</v>
      </c>
      <c r="I1030" s="158">
        <v>4558.7390300520501</v>
      </c>
      <c r="J1030" s="166"/>
      <c r="K1030" s="167"/>
    </row>
    <row r="1031" spans="1:11">
      <c r="A1031" s="392"/>
      <c r="B1031" s="395"/>
      <c r="C1031" s="156" t="s">
        <v>85</v>
      </c>
      <c r="D1031" s="157">
        <v>2260.82525394092</v>
      </c>
      <c r="E1031" s="158">
        <v>589.23041890909406</v>
      </c>
      <c r="F1031" s="158">
        <v>570.01802128816598</v>
      </c>
      <c r="G1031" s="158">
        <v>932.06696671485702</v>
      </c>
      <c r="H1031" s="155">
        <f t="shared" si="16"/>
        <v>1.5818378291475401</v>
      </c>
      <c r="I1031" s="158">
        <v>309.19521158798602</v>
      </c>
      <c r="J1031" s="166"/>
      <c r="K1031" s="167"/>
    </row>
    <row r="1032" spans="1:11">
      <c r="A1032" s="392"/>
      <c r="B1032" s="395"/>
      <c r="C1032" s="156" t="s">
        <v>86</v>
      </c>
      <c r="D1032" s="157">
        <v>935.95993519940498</v>
      </c>
      <c r="E1032" s="158">
        <v>6551.7195463958396</v>
      </c>
      <c r="F1032" s="158">
        <v>6551.7195463958396</v>
      </c>
      <c r="G1032" s="158">
        <v>289.40245351865201</v>
      </c>
      <c r="H1032" s="155">
        <f t="shared" si="16"/>
        <v>4.4171984388106926E-2</v>
      </c>
      <c r="I1032" s="158">
        <v>8.1351255638418092</v>
      </c>
      <c r="J1032" s="166"/>
      <c r="K1032" s="167"/>
    </row>
    <row r="1033" spans="1:11">
      <c r="A1033" s="392"/>
      <c r="B1033" s="395"/>
      <c r="C1033" s="156" t="s">
        <v>87</v>
      </c>
      <c r="D1033" s="157">
        <v>13856.9928651513</v>
      </c>
      <c r="E1033" s="158">
        <v>5975.24233923667</v>
      </c>
      <c r="F1033" s="158">
        <v>5934.4924052090601</v>
      </c>
      <c r="G1033" s="158">
        <v>40464.425287462203</v>
      </c>
      <c r="H1033" s="155">
        <f t="shared" si="16"/>
        <v>6.7720140858138791</v>
      </c>
      <c r="I1033" s="158">
        <v>27797.658089840999</v>
      </c>
      <c r="J1033" s="158">
        <v>13.9293459348581</v>
      </c>
      <c r="K1033" s="167"/>
    </row>
    <row r="1034" spans="1:11">
      <c r="A1034" s="392"/>
      <c r="B1034" s="395"/>
      <c r="C1034" s="156" t="s">
        <v>88</v>
      </c>
      <c r="D1034" s="157">
        <v>256.83411497921401</v>
      </c>
      <c r="E1034" s="158">
        <v>41.411920704807201</v>
      </c>
      <c r="F1034" s="158">
        <v>21.171343169023899</v>
      </c>
      <c r="G1034" s="158">
        <v>45.1948922646638</v>
      </c>
      <c r="H1034" s="155">
        <f t="shared" si="16"/>
        <v>1.0913498213913431</v>
      </c>
      <c r="I1034" s="158">
        <v>9.7265008673637094</v>
      </c>
      <c r="J1034" s="166"/>
      <c r="K1034" s="167"/>
    </row>
    <row r="1035" spans="1:11" s="145" customFormat="1">
      <c r="A1035" s="392"/>
      <c r="B1035" s="395"/>
      <c r="C1035" s="156" t="s">
        <v>63</v>
      </c>
      <c r="D1035" s="159">
        <v>48544.1514678448</v>
      </c>
      <c r="E1035" s="160">
        <v>34857.612666715497</v>
      </c>
      <c r="F1035" s="160">
        <v>32359.055874863101</v>
      </c>
      <c r="G1035" s="160">
        <v>76532.595398322694</v>
      </c>
      <c r="H1035" s="161">
        <f t="shared" si="16"/>
        <v>2.1955776527232285</v>
      </c>
      <c r="I1035" s="160">
        <v>44151.9060338462</v>
      </c>
      <c r="J1035" s="160">
        <v>79.635828002489106</v>
      </c>
      <c r="K1035" s="165">
        <v>8.1792028850082197</v>
      </c>
    </row>
    <row r="1036" spans="1:11" ht="33">
      <c r="A1036" s="392"/>
      <c r="B1036" s="395" t="s">
        <v>67</v>
      </c>
      <c r="C1036" s="156" t="s">
        <v>89</v>
      </c>
      <c r="D1036" s="157">
        <v>1292.34357167945</v>
      </c>
      <c r="E1036" s="158">
        <v>194.15246450930701</v>
      </c>
      <c r="F1036" s="158">
        <v>194.15246450930701</v>
      </c>
      <c r="G1036" s="158">
        <v>648.25320671285704</v>
      </c>
      <c r="H1036" s="155">
        <f t="shared" si="16"/>
        <v>3.3388873448051544</v>
      </c>
      <c r="I1036" s="158">
        <v>254.01111619426501</v>
      </c>
      <c r="J1036" s="166"/>
      <c r="K1036" s="167"/>
    </row>
    <row r="1037" spans="1:11">
      <c r="A1037" s="392"/>
      <c r="B1037" s="395"/>
      <c r="C1037" s="156" t="s">
        <v>90</v>
      </c>
      <c r="D1037" s="157">
        <v>2417.2693778195298</v>
      </c>
      <c r="E1037" s="158">
        <v>294.74650323792599</v>
      </c>
      <c r="F1037" s="158">
        <v>294.74650323792599</v>
      </c>
      <c r="G1037" s="158">
        <v>1297.7651447567901</v>
      </c>
      <c r="H1037" s="155">
        <f t="shared" si="16"/>
        <v>4.4029874163060212</v>
      </c>
      <c r="I1037" s="158">
        <v>686.93282880699803</v>
      </c>
      <c r="J1037" s="166"/>
      <c r="K1037" s="167"/>
    </row>
    <row r="1038" spans="1:11">
      <c r="A1038" s="392"/>
      <c r="B1038" s="395"/>
      <c r="C1038" s="156" t="s">
        <v>91</v>
      </c>
      <c r="D1038" s="157">
        <v>1669.71045867066</v>
      </c>
      <c r="E1038" s="158">
        <v>213.898594001905</v>
      </c>
      <c r="F1038" s="158">
        <v>212.48670782956799</v>
      </c>
      <c r="G1038" s="158">
        <v>1562.2371667207401</v>
      </c>
      <c r="H1038" s="155">
        <f t="shared" si="16"/>
        <v>7.3036345751147236</v>
      </c>
      <c r="I1038" s="158">
        <v>812.675997555957</v>
      </c>
      <c r="J1038" s="166"/>
      <c r="K1038" s="167"/>
    </row>
    <row r="1039" spans="1:11">
      <c r="A1039" s="392"/>
      <c r="B1039" s="395"/>
      <c r="C1039" s="156" t="s">
        <v>92</v>
      </c>
      <c r="D1039" s="157">
        <v>1529.5102094348599</v>
      </c>
      <c r="E1039" s="158">
        <v>235.77891432234301</v>
      </c>
      <c r="F1039" s="158">
        <v>142.32256350056699</v>
      </c>
      <c r="G1039" s="158">
        <v>306.68892949801102</v>
      </c>
      <c r="H1039" s="155">
        <f t="shared" si="16"/>
        <v>1.300747907757027</v>
      </c>
      <c r="I1039" s="158">
        <v>156.25901857401001</v>
      </c>
      <c r="J1039" s="166"/>
      <c r="K1039" s="167"/>
    </row>
    <row r="1040" spans="1:11">
      <c r="A1040" s="392"/>
      <c r="B1040" s="395"/>
      <c r="C1040" s="156" t="s">
        <v>93</v>
      </c>
      <c r="D1040" s="157">
        <v>3640.0990315784302</v>
      </c>
      <c r="E1040" s="158">
        <v>1649.1143937403999</v>
      </c>
      <c r="F1040" s="158">
        <v>1649.1143937403999</v>
      </c>
      <c r="G1040" s="158">
        <v>1442.83294223549</v>
      </c>
      <c r="H1040" s="155">
        <f t="shared" si="16"/>
        <v>0.87491380083279879</v>
      </c>
      <c r="I1040" s="158">
        <v>634.05942862555105</v>
      </c>
      <c r="J1040" s="166"/>
      <c r="K1040" s="167"/>
    </row>
    <row r="1041" spans="1:11">
      <c r="A1041" s="392"/>
      <c r="B1041" s="395"/>
      <c r="C1041" s="156" t="s">
        <v>94</v>
      </c>
      <c r="D1041" s="157">
        <v>6558.3710427197702</v>
      </c>
      <c r="E1041" s="158">
        <v>1676.3780895718301</v>
      </c>
      <c r="F1041" s="158">
        <v>1631.25723010351</v>
      </c>
      <c r="G1041" s="158">
        <v>6650.5268270000497</v>
      </c>
      <c r="H1041" s="155">
        <f t="shared" si="16"/>
        <v>3.9671998031772686</v>
      </c>
      <c r="I1041" s="158">
        <v>3176.46679602628</v>
      </c>
      <c r="J1041" s="166"/>
      <c r="K1041" s="167"/>
    </row>
    <row r="1042" spans="1:11">
      <c r="A1042" s="392"/>
      <c r="B1042" s="395"/>
      <c r="C1042" s="156" t="s">
        <v>95</v>
      </c>
      <c r="D1042" s="157">
        <v>7006.50254051313</v>
      </c>
      <c r="E1042" s="158">
        <v>2472.59807882615</v>
      </c>
      <c r="F1042" s="158">
        <v>2431.5016968697701</v>
      </c>
      <c r="G1042" s="158">
        <v>6538.2964366773303</v>
      </c>
      <c r="H1042" s="155">
        <f t="shared" si="16"/>
        <v>2.6443021583925783</v>
      </c>
      <c r="I1042" s="158">
        <v>2981.9858244574898</v>
      </c>
      <c r="J1042" s="158">
        <v>0.31757120373465503</v>
      </c>
      <c r="K1042" s="164">
        <v>18.444503784705599</v>
      </c>
    </row>
    <row r="1043" spans="1:11">
      <c r="A1043" s="392"/>
      <c r="B1043" s="395"/>
      <c r="C1043" s="156" t="s">
        <v>96</v>
      </c>
      <c r="D1043" s="157">
        <v>1247.6217495670401</v>
      </c>
      <c r="E1043" s="158">
        <v>292.61583342309302</v>
      </c>
      <c r="F1043" s="158">
        <v>292.61583342309302</v>
      </c>
      <c r="G1043" s="158">
        <v>835.46142284194298</v>
      </c>
      <c r="H1043" s="155">
        <f t="shared" si="16"/>
        <v>2.8551476967890181</v>
      </c>
      <c r="I1043" s="158">
        <v>355.71041781679497</v>
      </c>
      <c r="J1043" s="158">
        <v>0.102128843936636</v>
      </c>
      <c r="K1043" s="167"/>
    </row>
    <row r="1044" spans="1:11">
      <c r="A1044" s="392"/>
      <c r="B1044" s="395"/>
      <c r="C1044" s="156" t="s">
        <v>97</v>
      </c>
      <c r="D1044" s="157">
        <v>1798.60572321119</v>
      </c>
      <c r="E1044" s="158">
        <v>371.45617477386003</v>
      </c>
      <c r="F1044" s="158">
        <v>371.45617477386003</v>
      </c>
      <c r="G1044" s="158">
        <v>1205.28582853635</v>
      </c>
      <c r="H1044" s="155">
        <f t="shared" si="16"/>
        <v>3.2447591678079379</v>
      </c>
      <c r="I1044" s="158">
        <v>466.85712873981299</v>
      </c>
      <c r="J1044" s="166"/>
      <c r="K1044" s="167"/>
    </row>
    <row r="1045" spans="1:11">
      <c r="A1045" s="392"/>
      <c r="B1045" s="395"/>
      <c r="C1045" s="156" t="s">
        <v>98</v>
      </c>
      <c r="D1045" s="157">
        <v>5342.1542284530196</v>
      </c>
      <c r="E1045" s="158">
        <v>1016.3484676284399</v>
      </c>
      <c r="F1045" s="158">
        <v>1013.44422923048</v>
      </c>
      <c r="G1045" s="158">
        <v>3246.8499584687602</v>
      </c>
      <c r="H1045" s="155">
        <f t="shared" si="16"/>
        <v>3.1946227715037541</v>
      </c>
      <c r="I1045" s="158">
        <v>1868.1710811513799</v>
      </c>
      <c r="J1045" s="158">
        <v>2.1538429971824602</v>
      </c>
      <c r="K1045" s="167"/>
    </row>
    <row r="1046" spans="1:11" s="145" customFormat="1">
      <c r="A1046" s="392"/>
      <c r="B1046" s="395"/>
      <c r="C1046" s="156" t="s">
        <v>63</v>
      </c>
      <c r="D1046" s="159">
        <v>32502.187933647099</v>
      </c>
      <c r="E1046" s="160">
        <v>8417.08751403526</v>
      </c>
      <c r="F1046" s="160">
        <v>8233.0977972184792</v>
      </c>
      <c r="G1046" s="160">
        <v>23734.197863448298</v>
      </c>
      <c r="H1046" s="161">
        <f t="shared" si="16"/>
        <v>2.8197637037600218</v>
      </c>
      <c r="I1046" s="160">
        <v>11393.129637948499</v>
      </c>
      <c r="J1046" s="160">
        <v>2.57354304485375</v>
      </c>
      <c r="K1046" s="165">
        <v>18.444503784705599</v>
      </c>
    </row>
    <row r="1047" spans="1:11">
      <c r="A1047" s="392"/>
      <c r="B1047" s="395" t="s">
        <v>68</v>
      </c>
      <c r="C1047" s="156" t="s">
        <v>99</v>
      </c>
      <c r="D1047" s="157">
        <v>728.18582515640605</v>
      </c>
      <c r="E1047" s="158">
        <v>159.54061994907801</v>
      </c>
      <c r="F1047" s="158">
        <v>159.54061994907801</v>
      </c>
      <c r="G1047" s="158">
        <v>507.98031454532099</v>
      </c>
      <c r="H1047" s="155">
        <f t="shared" si="16"/>
        <v>3.1840186825615793</v>
      </c>
      <c r="I1047" s="158">
        <v>61.971783179511</v>
      </c>
      <c r="J1047" s="158">
        <v>2.8799830896221899</v>
      </c>
      <c r="K1047" s="167"/>
    </row>
    <row r="1048" spans="1:11">
      <c r="A1048" s="392"/>
      <c r="B1048" s="395"/>
      <c r="C1048" s="156" t="s">
        <v>100</v>
      </c>
      <c r="D1048" s="157">
        <v>924.85686384982102</v>
      </c>
      <c r="E1048" s="158">
        <v>107.440307934126</v>
      </c>
      <c r="F1048" s="158">
        <v>107.440307934126</v>
      </c>
      <c r="G1048" s="158">
        <v>577.01030623842598</v>
      </c>
      <c r="H1048" s="155">
        <f t="shared" si="16"/>
        <v>5.370519848027647</v>
      </c>
      <c r="I1048" s="158">
        <v>176.84110208560799</v>
      </c>
      <c r="J1048" s="166"/>
      <c r="K1048" s="167"/>
    </row>
    <row r="1049" spans="1:11">
      <c r="A1049" s="392"/>
      <c r="B1049" s="395"/>
      <c r="C1049" s="156" t="s">
        <v>101</v>
      </c>
      <c r="D1049" s="157">
        <v>1743.5162901651099</v>
      </c>
      <c r="E1049" s="158">
        <v>599.44007487465296</v>
      </c>
      <c r="F1049" s="158">
        <v>599.44007487465296</v>
      </c>
      <c r="G1049" s="158">
        <v>1685.93484768863</v>
      </c>
      <c r="H1049" s="155">
        <f t="shared" si="16"/>
        <v>2.8125160768424942</v>
      </c>
      <c r="I1049" s="158">
        <v>610.38875354279298</v>
      </c>
      <c r="J1049" s="166"/>
      <c r="K1049" s="167"/>
    </row>
    <row r="1050" spans="1:11">
      <c r="A1050" s="392"/>
      <c r="B1050" s="395"/>
      <c r="C1050" s="156" t="s">
        <v>102</v>
      </c>
      <c r="D1050" s="157">
        <v>1886.0574867175301</v>
      </c>
      <c r="E1050" s="158">
        <v>353.76280979802999</v>
      </c>
      <c r="F1050" s="158">
        <v>353.76280979802999</v>
      </c>
      <c r="G1050" s="158">
        <v>1191.1252150862499</v>
      </c>
      <c r="H1050" s="155">
        <f t="shared" si="16"/>
        <v>3.3670164926784878</v>
      </c>
      <c r="I1050" s="166"/>
      <c r="J1050" s="166"/>
      <c r="K1050" s="167"/>
    </row>
    <row r="1051" spans="1:11">
      <c r="A1051" s="392"/>
      <c r="B1051" s="395"/>
      <c r="C1051" s="156" t="s">
        <v>103</v>
      </c>
      <c r="D1051" s="157">
        <v>236.53503429179</v>
      </c>
      <c r="E1051" s="158">
        <v>56.3564490179497</v>
      </c>
      <c r="F1051" s="158">
        <v>56.3564490179497</v>
      </c>
      <c r="G1051" s="158">
        <v>133.817773530778</v>
      </c>
      <c r="H1051" s="155">
        <f t="shared" si="16"/>
        <v>2.3744890933095633</v>
      </c>
      <c r="I1051" s="158">
        <v>36.849702820431702</v>
      </c>
      <c r="J1051" s="166"/>
      <c r="K1051" s="167"/>
    </row>
    <row r="1052" spans="1:11">
      <c r="A1052" s="392"/>
      <c r="B1052" s="395"/>
      <c r="C1052" s="156" t="s">
        <v>104</v>
      </c>
      <c r="D1052" s="157">
        <v>30.8107199968596</v>
      </c>
      <c r="E1052" s="158">
        <v>9.8808146097577705</v>
      </c>
      <c r="F1052" s="158">
        <v>9.8808146097577705</v>
      </c>
      <c r="G1052" s="158">
        <v>41.090197392979</v>
      </c>
      <c r="H1052" s="155">
        <f t="shared" si="16"/>
        <v>4.1585839848063229</v>
      </c>
      <c r="I1052" s="158">
        <v>20.9829076809208</v>
      </c>
      <c r="J1052" s="166"/>
      <c r="K1052" s="167"/>
    </row>
    <row r="1053" spans="1:11">
      <c r="A1053" s="392"/>
      <c r="B1053" s="395"/>
      <c r="C1053" s="156" t="s">
        <v>105</v>
      </c>
      <c r="D1053" s="157">
        <v>432.79782546510302</v>
      </c>
      <c r="E1053" s="158">
        <v>161.79450017860199</v>
      </c>
      <c r="F1053" s="158">
        <v>161.79450017860199</v>
      </c>
      <c r="G1053" s="158">
        <v>515.11459096425199</v>
      </c>
      <c r="H1053" s="155">
        <f t="shared" si="16"/>
        <v>3.1837583502259124</v>
      </c>
      <c r="I1053" s="158">
        <v>0</v>
      </c>
      <c r="J1053" s="166"/>
      <c r="K1053" s="167"/>
    </row>
    <row r="1054" spans="1:11">
      <c r="A1054" s="392"/>
      <c r="B1054" s="395"/>
      <c r="C1054" s="156" t="s">
        <v>106</v>
      </c>
      <c r="D1054" s="157">
        <v>968.95660684081997</v>
      </c>
      <c r="E1054" s="158">
        <v>330.21416982036101</v>
      </c>
      <c r="F1054" s="158">
        <v>330.21416982036101</v>
      </c>
      <c r="G1054" s="158">
        <v>650.22262893342804</v>
      </c>
      <c r="H1054" s="155">
        <f t="shared" si="16"/>
        <v>1.9690936621137549</v>
      </c>
      <c r="I1054" s="158">
        <v>138.170952160204</v>
      </c>
      <c r="J1054" s="166"/>
      <c r="K1054" s="167"/>
    </row>
    <row r="1055" spans="1:11">
      <c r="A1055" s="392"/>
      <c r="B1055" s="395"/>
      <c r="C1055" s="156" t="s">
        <v>107</v>
      </c>
      <c r="D1055" s="157">
        <v>355.33869919030798</v>
      </c>
      <c r="E1055" s="158">
        <v>111.30568285586099</v>
      </c>
      <c r="F1055" s="158">
        <v>111.30568285586099</v>
      </c>
      <c r="G1055" s="158">
        <v>333.454419007247</v>
      </c>
      <c r="H1055" s="155">
        <f t="shared" si="16"/>
        <v>2.9958436123972656</v>
      </c>
      <c r="I1055" s="166"/>
      <c r="J1055" s="166"/>
      <c r="K1055" s="167"/>
    </row>
    <row r="1056" spans="1:11">
      <c r="A1056" s="392"/>
      <c r="B1056" s="395"/>
      <c r="C1056" s="156" t="s">
        <v>111</v>
      </c>
      <c r="D1056" s="157">
        <v>562.48157373517495</v>
      </c>
      <c r="E1056" s="158">
        <v>63.599765285512397</v>
      </c>
      <c r="F1056" s="158">
        <v>63.599765285512397</v>
      </c>
      <c r="G1056" s="158">
        <v>256.52373096183697</v>
      </c>
      <c r="H1056" s="155">
        <f t="shared" si="16"/>
        <v>4.0334068814601647</v>
      </c>
      <c r="I1056" s="166"/>
      <c r="J1056" s="166"/>
      <c r="K1056" s="167"/>
    </row>
    <row r="1057" spans="1:11">
      <c r="A1057" s="392"/>
      <c r="B1057" s="395"/>
      <c r="C1057" s="156" t="s">
        <v>112</v>
      </c>
      <c r="D1057" s="157">
        <v>116.086805247545</v>
      </c>
      <c r="E1057" s="158">
        <v>8.8562321367216708</v>
      </c>
      <c r="F1057" s="158">
        <v>8.8562321367216708</v>
      </c>
      <c r="G1057" s="158">
        <v>36.137994408584298</v>
      </c>
      <c r="H1057" s="155">
        <f t="shared" si="16"/>
        <v>4.0805157148874791</v>
      </c>
      <c r="I1057" s="166"/>
      <c r="J1057" s="166"/>
      <c r="K1057" s="167"/>
    </row>
    <row r="1058" spans="1:11">
      <c r="A1058" s="392"/>
      <c r="B1058" s="395"/>
      <c r="C1058" s="156" t="s">
        <v>113</v>
      </c>
      <c r="D1058" s="157">
        <v>10.921608265355299</v>
      </c>
      <c r="E1058" s="158">
        <v>2.2116256737344502</v>
      </c>
      <c r="F1058" s="158">
        <v>2.2116256737344502</v>
      </c>
      <c r="G1058" s="158">
        <v>4.56523225491852</v>
      </c>
      <c r="H1058" s="155">
        <f t="shared" si="16"/>
        <v>2.064197530864198</v>
      </c>
      <c r="I1058" s="158">
        <v>0</v>
      </c>
      <c r="J1058" s="166"/>
      <c r="K1058" s="167"/>
    </row>
    <row r="1059" spans="1:11" s="145" customFormat="1">
      <c r="A1059" s="392"/>
      <c r="B1059" s="395"/>
      <c r="C1059" s="156" t="s">
        <v>63</v>
      </c>
      <c r="D1059" s="159">
        <v>7996.5453389218301</v>
      </c>
      <c r="E1059" s="160">
        <v>1964.40305213439</v>
      </c>
      <c r="F1059" s="160">
        <v>1964.40305213439</v>
      </c>
      <c r="G1059" s="160">
        <v>5932.9772510126504</v>
      </c>
      <c r="H1059" s="161">
        <f t="shared" si="16"/>
        <v>3.0202443661275473</v>
      </c>
      <c r="I1059" s="160">
        <v>1045.20520146947</v>
      </c>
      <c r="J1059" s="160">
        <v>2.8799830896221899</v>
      </c>
      <c r="K1059" s="169"/>
    </row>
    <row r="1060" spans="1:11">
      <c r="A1060" s="392"/>
      <c r="B1060" s="395" t="s">
        <v>69</v>
      </c>
      <c r="C1060" s="156" t="s">
        <v>114</v>
      </c>
      <c r="D1060" s="157">
        <v>45.5915849876313</v>
      </c>
      <c r="E1060" s="158">
        <v>34.193688740723402</v>
      </c>
      <c r="F1060" s="158">
        <v>34.193688740723402</v>
      </c>
      <c r="G1060" s="158">
        <v>47.643206312074703</v>
      </c>
      <c r="H1060" s="155">
        <f t="shared" si="16"/>
        <v>1.3933333333333362</v>
      </c>
      <c r="I1060" s="158">
        <v>0</v>
      </c>
      <c r="J1060" s="166"/>
      <c r="K1060" s="167"/>
    </row>
    <row r="1061" spans="1:11">
      <c r="A1061" s="392"/>
      <c r="B1061" s="395"/>
      <c r="C1061" s="156" t="s">
        <v>115</v>
      </c>
      <c r="D1061" s="157">
        <v>880.64932372214002</v>
      </c>
      <c r="E1061" s="158">
        <v>152.49821455108599</v>
      </c>
      <c r="F1061" s="158">
        <v>152.49821455108599</v>
      </c>
      <c r="G1061" s="158">
        <v>619.668131496451</v>
      </c>
      <c r="H1061" s="155">
        <f t="shared" si="16"/>
        <v>4.0634451578373456</v>
      </c>
      <c r="I1061" s="158">
        <v>75.056687052704106</v>
      </c>
      <c r="J1061" s="166"/>
      <c r="K1061" s="167"/>
    </row>
    <row r="1062" spans="1:11" ht="33">
      <c r="A1062" s="392"/>
      <c r="B1062" s="395"/>
      <c r="C1062" s="156" t="s">
        <v>116</v>
      </c>
      <c r="D1062" s="157">
        <v>3003.9468253864902</v>
      </c>
      <c r="E1062" s="158">
        <v>285.280986651582</v>
      </c>
      <c r="F1062" s="158">
        <v>285.280986651582</v>
      </c>
      <c r="G1062" s="158">
        <v>1523.28180183212</v>
      </c>
      <c r="H1062" s="155">
        <f t="shared" si="16"/>
        <v>5.3395840350640933</v>
      </c>
      <c r="I1062" s="158">
        <v>808.671975389198</v>
      </c>
      <c r="J1062" s="166"/>
      <c r="K1062" s="167"/>
    </row>
    <row r="1063" spans="1:11">
      <c r="A1063" s="392"/>
      <c r="B1063" s="395"/>
      <c r="C1063" s="156" t="s">
        <v>117</v>
      </c>
      <c r="D1063" s="157">
        <v>875.85858237521097</v>
      </c>
      <c r="E1063" s="158">
        <v>88.839253140088402</v>
      </c>
      <c r="F1063" s="158">
        <v>88.839253140088402</v>
      </c>
      <c r="G1063" s="158">
        <v>204.18197342337899</v>
      </c>
      <c r="H1063" s="155">
        <f t="shared" si="16"/>
        <v>2.2983305938131822</v>
      </c>
      <c r="I1063" s="158">
        <v>54.0551427024959</v>
      </c>
      <c r="J1063" s="166"/>
      <c r="K1063" s="167"/>
    </row>
    <row r="1064" spans="1:11">
      <c r="A1064" s="392"/>
      <c r="B1064" s="395"/>
      <c r="C1064" s="156" t="s">
        <v>118</v>
      </c>
      <c r="D1064" s="157">
        <v>2781.9607308334298</v>
      </c>
      <c r="E1064" s="158">
        <v>375.59330266114102</v>
      </c>
      <c r="F1064" s="158">
        <v>375.59330266114102</v>
      </c>
      <c r="G1064" s="158">
        <v>1460.7652806982401</v>
      </c>
      <c r="H1064" s="155">
        <f t="shared" si="16"/>
        <v>3.8892207884125596</v>
      </c>
      <c r="I1064" s="158">
        <v>279.24474647603</v>
      </c>
      <c r="J1064" s="166"/>
      <c r="K1064" s="167"/>
    </row>
    <row r="1065" spans="1:11">
      <c r="A1065" s="392"/>
      <c r="B1065" s="395"/>
      <c r="C1065" s="156" t="s">
        <v>120</v>
      </c>
      <c r="D1065" s="157">
        <v>4825.8941857208401</v>
      </c>
      <c r="E1065" s="158">
        <v>1161.39392996584</v>
      </c>
      <c r="F1065" s="158">
        <v>1161.39392996584</v>
      </c>
      <c r="G1065" s="158">
        <v>2670.34789599854</v>
      </c>
      <c r="H1065" s="155">
        <f t="shared" si="16"/>
        <v>2.2992611095161162</v>
      </c>
      <c r="I1065" s="158">
        <v>1286.9020549613299</v>
      </c>
      <c r="J1065" s="166"/>
      <c r="K1065" s="167"/>
    </row>
    <row r="1066" spans="1:11">
      <c r="A1066" s="392"/>
      <c r="B1066" s="395"/>
      <c r="C1066" s="156" t="s">
        <v>121</v>
      </c>
      <c r="D1066" s="157">
        <v>579.20596750379798</v>
      </c>
      <c r="E1066" s="158">
        <v>67.154251848190498</v>
      </c>
      <c r="F1066" s="158">
        <v>67.154251848190498</v>
      </c>
      <c r="G1066" s="158">
        <v>291.91945139947802</v>
      </c>
      <c r="H1066" s="155">
        <f t="shared" si="16"/>
        <v>4.346998788094516</v>
      </c>
      <c r="I1066" s="158">
        <v>67.670811391512501</v>
      </c>
      <c r="J1066" s="166"/>
      <c r="K1066" s="167"/>
    </row>
    <row r="1067" spans="1:11" ht="33">
      <c r="A1067" s="392"/>
      <c r="B1067" s="395"/>
      <c r="C1067" s="156" t="s">
        <v>122</v>
      </c>
      <c r="D1067" s="157">
        <v>1698.1326110602099</v>
      </c>
      <c r="E1067" s="158">
        <v>278.903709975629</v>
      </c>
      <c r="F1067" s="158">
        <v>278.903709975629</v>
      </c>
      <c r="G1067" s="158">
        <v>809.75185904394198</v>
      </c>
      <c r="H1067" s="155">
        <f t="shared" si="16"/>
        <v>2.9033384285734285</v>
      </c>
      <c r="I1067" s="158">
        <v>364.36919523852902</v>
      </c>
      <c r="J1067" s="166"/>
      <c r="K1067" s="167"/>
    </row>
    <row r="1068" spans="1:11">
      <c r="A1068" s="392"/>
      <c r="B1068" s="395"/>
      <c r="C1068" s="156" t="s">
        <v>123</v>
      </c>
      <c r="D1068" s="157">
        <v>2440.96013013525</v>
      </c>
      <c r="E1068" s="158">
        <v>373.19704555094899</v>
      </c>
      <c r="F1068" s="158">
        <v>373.19704555094899</v>
      </c>
      <c r="G1068" s="158">
        <v>878.02375523941998</v>
      </c>
      <c r="H1068" s="155">
        <f t="shared" si="16"/>
        <v>2.3527082159592068</v>
      </c>
      <c r="I1068" s="158">
        <v>336.52933392334</v>
      </c>
      <c r="J1068" s="166"/>
      <c r="K1068" s="167"/>
    </row>
    <row r="1069" spans="1:11">
      <c r="A1069" s="392"/>
      <c r="B1069" s="395"/>
      <c r="C1069" s="156" t="s">
        <v>124</v>
      </c>
      <c r="D1069" s="157">
        <v>1412.1443159436001</v>
      </c>
      <c r="E1069" s="158">
        <v>229.60795847831</v>
      </c>
      <c r="F1069" s="158">
        <v>229.60795847831</v>
      </c>
      <c r="G1069" s="158">
        <v>425.04088976333702</v>
      </c>
      <c r="H1069" s="155">
        <f t="shared" si="16"/>
        <v>1.8511592219199522</v>
      </c>
      <c r="I1069" s="158">
        <v>140.598150336667</v>
      </c>
      <c r="J1069" s="166"/>
      <c r="K1069" s="167"/>
    </row>
    <row r="1070" spans="1:11">
      <c r="A1070" s="392"/>
      <c r="B1070" s="395"/>
      <c r="C1070" s="156" t="s">
        <v>125</v>
      </c>
      <c r="D1070" s="157">
        <v>4566.65169078294</v>
      </c>
      <c r="E1070" s="158">
        <v>607.78301083723898</v>
      </c>
      <c r="F1070" s="158">
        <v>572.29555620928204</v>
      </c>
      <c r="G1070" s="158">
        <v>1711.84346825082</v>
      </c>
      <c r="H1070" s="155">
        <f t="shared" si="16"/>
        <v>2.8165372143138803</v>
      </c>
      <c r="I1070" s="158">
        <v>735.43345232950003</v>
      </c>
      <c r="J1070" s="166"/>
      <c r="K1070" s="167"/>
    </row>
    <row r="1071" spans="1:11" s="145" customFormat="1">
      <c r="A1071" s="392"/>
      <c r="B1071" s="395"/>
      <c r="C1071" s="156" t="s">
        <v>63</v>
      </c>
      <c r="D1071" s="159">
        <v>23110.995948451498</v>
      </c>
      <c r="E1071" s="160">
        <v>3654.4453524007799</v>
      </c>
      <c r="F1071" s="160">
        <v>3618.9578977728202</v>
      </c>
      <c r="G1071" s="160">
        <v>10642.4677134578</v>
      </c>
      <c r="H1071" s="161">
        <f t="shared" si="16"/>
        <v>2.9121977994461603</v>
      </c>
      <c r="I1071" s="160">
        <v>4148.5315498012997</v>
      </c>
      <c r="J1071" s="168"/>
      <c r="K1071" s="169"/>
    </row>
    <row r="1072" spans="1:11">
      <c r="A1072" s="392"/>
      <c r="B1072" s="395" t="s">
        <v>70</v>
      </c>
      <c r="C1072" s="156" t="s">
        <v>126</v>
      </c>
      <c r="D1072" s="157">
        <v>4034.3638643427998</v>
      </c>
      <c r="E1072" s="158">
        <v>1513.7651970141701</v>
      </c>
      <c r="F1072" s="158">
        <v>1513.7651970141701</v>
      </c>
      <c r="G1072" s="158">
        <v>696.82778833713496</v>
      </c>
      <c r="H1072" s="155">
        <f t="shared" si="16"/>
        <v>0.46032752616561318</v>
      </c>
      <c r="I1072" s="158">
        <v>105.767101304262</v>
      </c>
      <c r="J1072" s="166"/>
      <c r="K1072" s="167"/>
    </row>
    <row r="1073" spans="1:11">
      <c r="A1073" s="392"/>
      <c r="B1073" s="395"/>
      <c r="C1073" s="156" t="s">
        <v>127</v>
      </c>
      <c r="D1073" s="157">
        <v>5459.4075348440902</v>
      </c>
      <c r="E1073" s="158">
        <v>3394.8222867965101</v>
      </c>
      <c r="F1073" s="158">
        <v>3372.34895348183</v>
      </c>
      <c r="G1073" s="158">
        <v>1515.0474897271399</v>
      </c>
      <c r="H1073" s="155">
        <f t="shared" si="16"/>
        <v>0.44628182618560552</v>
      </c>
      <c r="I1073" s="158">
        <v>36.786709006501603</v>
      </c>
      <c r="J1073" s="158">
        <v>1.02126819951067</v>
      </c>
      <c r="K1073" s="164">
        <v>0.15467937922974501</v>
      </c>
    </row>
    <row r="1074" spans="1:11">
      <c r="A1074" s="392"/>
      <c r="B1074" s="395"/>
      <c r="C1074" s="156" t="s">
        <v>128</v>
      </c>
      <c r="D1074" s="157">
        <v>789.02715306150606</v>
      </c>
      <c r="E1074" s="158">
        <v>347.54142474704503</v>
      </c>
      <c r="F1074" s="158">
        <v>179.31951396182299</v>
      </c>
      <c r="G1074" s="158">
        <v>126.02598984940801</v>
      </c>
      <c r="H1074" s="155">
        <f t="shared" si="16"/>
        <v>0.36262149164271545</v>
      </c>
      <c r="I1074" s="158">
        <v>5.6327956912391297</v>
      </c>
      <c r="J1074" s="166"/>
      <c r="K1074" s="167"/>
    </row>
    <row r="1075" spans="1:11">
      <c r="A1075" s="392"/>
      <c r="B1075" s="395"/>
      <c r="C1075" s="156" t="s">
        <v>130</v>
      </c>
      <c r="D1075" s="157">
        <v>586.81031084795495</v>
      </c>
      <c r="E1075" s="158">
        <v>146.70257771198899</v>
      </c>
      <c r="F1075" s="158">
        <v>146.70257771198899</v>
      </c>
      <c r="G1075" s="158">
        <v>1032.43137879803</v>
      </c>
      <c r="H1075" s="155">
        <f t="shared" si="16"/>
        <v>7.0375817173773934</v>
      </c>
      <c r="I1075" s="158">
        <v>896.63714747660697</v>
      </c>
      <c r="J1075" s="166"/>
      <c r="K1075" s="167"/>
    </row>
    <row r="1076" spans="1:11" s="145" customFormat="1">
      <c r="A1076" s="392"/>
      <c r="B1076" s="395"/>
      <c r="C1076" s="156" t="s">
        <v>63</v>
      </c>
      <c r="D1076" s="159">
        <v>10869.6088630964</v>
      </c>
      <c r="E1076" s="160">
        <v>5402.8314862697098</v>
      </c>
      <c r="F1076" s="160">
        <v>5212.1362421698104</v>
      </c>
      <c r="G1076" s="160">
        <v>3370.3326467117199</v>
      </c>
      <c r="H1076" s="161">
        <f t="shared" si="16"/>
        <v>0.62380858171808484</v>
      </c>
      <c r="I1076" s="160">
        <v>1044.8237534786099</v>
      </c>
      <c r="J1076" s="160">
        <v>1.02126819951067</v>
      </c>
      <c r="K1076" s="165">
        <v>0.15467937922974501</v>
      </c>
    </row>
    <row r="1077" spans="1:11">
      <c r="A1077" s="392"/>
      <c r="B1077" s="395" t="s">
        <v>71</v>
      </c>
      <c r="C1077" s="156" t="s">
        <v>131</v>
      </c>
      <c r="D1077" s="157">
        <v>2336.42670186443</v>
      </c>
      <c r="E1077" s="158">
        <v>501.90253337967403</v>
      </c>
      <c r="F1077" s="158">
        <v>501.90253337967403</v>
      </c>
      <c r="G1077" s="158">
        <v>1598.0933435102199</v>
      </c>
      <c r="H1077" s="155">
        <f t="shared" si="16"/>
        <v>3.1840710839793886</v>
      </c>
      <c r="I1077" s="158">
        <v>319.83119004885702</v>
      </c>
      <c r="J1077" s="166"/>
      <c r="K1077" s="167"/>
    </row>
    <row r="1078" spans="1:11">
      <c r="A1078" s="392"/>
      <c r="B1078" s="395"/>
      <c r="C1078" s="156" t="s">
        <v>132</v>
      </c>
      <c r="D1078" s="157">
        <v>3997.6653725991</v>
      </c>
      <c r="E1078" s="158">
        <v>1841.5608614968901</v>
      </c>
      <c r="F1078" s="158">
        <v>1811.45232564005</v>
      </c>
      <c r="G1078" s="158">
        <v>2677.7303875132502</v>
      </c>
      <c r="H1078" s="155">
        <f t="shared" si="16"/>
        <v>1.4540547877069292</v>
      </c>
      <c r="I1078" s="158">
        <v>951.87874652513005</v>
      </c>
      <c r="J1078" s="166"/>
      <c r="K1078" s="167"/>
    </row>
    <row r="1079" spans="1:11">
      <c r="A1079" s="392"/>
      <c r="B1079" s="395"/>
      <c r="C1079" s="156" t="s">
        <v>133</v>
      </c>
      <c r="D1079" s="157">
        <v>7226.1379787406904</v>
      </c>
      <c r="E1079" s="158">
        <v>3943.8206617236701</v>
      </c>
      <c r="F1079" s="158">
        <v>3938.9502182113301</v>
      </c>
      <c r="G1079" s="158">
        <v>7429.9172741341899</v>
      </c>
      <c r="H1079" s="155">
        <f t="shared" si="16"/>
        <v>1.8839389291314532</v>
      </c>
      <c r="I1079" s="158">
        <v>4341.6504195286498</v>
      </c>
      <c r="J1079" s="166"/>
      <c r="K1079" s="167"/>
    </row>
    <row r="1080" spans="1:11" ht="33">
      <c r="A1080" s="392"/>
      <c r="B1080" s="395"/>
      <c r="C1080" s="156" t="s">
        <v>134</v>
      </c>
      <c r="D1080" s="157">
        <v>1901.3637343446101</v>
      </c>
      <c r="E1080" s="158">
        <v>422.23557873089698</v>
      </c>
      <c r="F1080" s="158">
        <v>419.68503588707301</v>
      </c>
      <c r="G1080" s="158">
        <v>1401.05129914857</v>
      </c>
      <c r="H1080" s="155">
        <f t="shared" si="16"/>
        <v>3.3181744261335702</v>
      </c>
      <c r="I1080" s="158">
        <v>570.60923129482296</v>
      </c>
      <c r="J1080" s="166"/>
      <c r="K1080" s="167"/>
    </row>
    <row r="1081" spans="1:11">
      <c r="A1081" s="392"/>
      <c r="B1081" s="395"/>
      <c r="C1081" s="156" t="s">
        <v>135</v>
      </c>
      <c r="D1081" s="157">
        <v>4397.9597716940798</v>
      </c>
      <c r="E1081" s="158">
        <v>956.95471279865797</v>
      </c>
      <c r="F1081" s="158">
        <v>894.66982925679997</v>
      </c>
      <c r="G1081" s="158">
        <v>1683.5329327731099</v>
      </c>
      <c r="H1081" s="155">
        <f t="shared" si="16"/>
        <v>1.7592608200335214</v>
      </c>
      <c r="I1081" s="158">
        <v>228.553600058592</v>
      </c>
      <c r="J1081" s="158">
        <v>0.72650792961220201</v>
      </c>
      <c r="K1081" s="164">
        <v>0.72650792961220201</v>
      </c>
    </row>
    <row r="1082" spans="1:11">
      <c r="A1082" s="392"/>
      <c r="B1082" s="395"/>
      <c r="C1082" s="156" t="s">
        <v>136</v>
      </c>
      <c r="D1082" s="157">
        <v>4699.8153365992302</v>
      </c>
      <c r="E1082" s="158">
        <v>713.82067956535798</v>
      </c>
      <c r="F1082" s="158">
        <v>695.69866587806598</v>
      </c>
      <c r="G1082" s="158">
        <v>3020.5361349316199</v>
      </c>
      <c r="H1082" s="155">
        <f t="shared" si="16"/>
        <v>4.2315055046749412</v>
      </c>
      <c r="I1082" s="158">
        <v>1463.6863192774599</v>
      </c>
      <c r="J1082" s="166"/>
      <c r="K1082" s="167"/>
    </row>
    <row r="1083" spans="1:11">
      <c r="A1083" s="392"/>
      <c r="B1083" s="395"/>
      <c r="C1083" s="156" t="s">
        <v>137</v>
      </c>
      <c r="D1083" s="157">
        <v>1569.36057771937</v>
      </c>
      <c r="E1083" s="158">
        <v>254.03596583965199</v>
      </c>
      <c r="F1083" s="158">
        <v>254.03596583965199</v>
      </c>
      <c r="G1083" s="158">
        <v>1458.09760231682</v>
      </c>
      <c r="H1083" s="155">
        <f t="shared" si="16"/>
        <v>5.7397290084395927</v>
      </c>
      <c r="I1083" s="158">
        <v>429.52592261774299</v>
      </c>
      <c r="J1083" s="166"/>
      <c r="K1083" s="167"/>
    </row>
    <row r="1084" spans="1:11">
      <c r="A1084" s="392"/>
      <c r="B1084" s="395"/>
      <c r="C1084" s="156" t="s">
        <v>205</v>
      </c>
      <c r="D1084" s="157">
        <v>1334.7866106497399</v>
      </c>
      <c r="E1084" s="158">
        <v>327.938432235981</v>
      </c>
      <c r="F1084" s="158">
        <v>325.621705250812</v>
      </c>
      <c r="G1084" s="158">
        <v>834.30348090631799</v>
      </c>
      <c r="H1084" s="155">
        <f t="shared" si="16"/>
        <v>2.5440857151685172</v>
      </c>
      <c r="I1084" s="158">
        <v>314.00374030719502</v>
      </c>
      <c r="J1084" s="166"/>
      <c r="K1084" s="167"/>
    </row>
    <row r="1085" spans="1:11" s="145" customFormat="1">
      <c r="A1085" s="392"/>
      <c r="B1085" s="395"/>
      <c r="C1085" s="156" t="s">
        <v>63</v>
      </c>
      <c r="D1085" s="159">
        <v>27463.5160842113</v>
      </c>
      <c r="E1085" s="160">
        <v>8962.2694257707808</v>
      </c>
      <c r="F1085" s="160">
        <v>8842.0162793434592</v>
      </c>
      <c r="G1085" s="160">
        <v>20103.2624552341</v>
      </c>
      <c r="H1085" s="161">
        <f t="shared" si="16"/>
        <v>2.2430995432281553</v>
      </c>
      <c r="I1085" s="160">
        <v>8619.73916965846</v>
      </c>
      <c r="J1085" s="160">
        <v>0.72650792961220201</v>
      </c>
      <c r="K1085" s="165">
        <v>0.72650792961220201</v>
      </c>
    </row>
    <row r="1086" spans="1:11">
      <c r="A1086" s="392"/>
      <c r="B1086" s="395" t="s">
        <v>202</v>
      </c>
      <c r="C1086" s="156" t="s">
        <v>140</v>
      </c>
      <c r="D1086" s="157">
        <v>2642.1123866271901</v>
      </c>
      <c r="E1086" s="158">
        <v>2304.1794450464899</v>
      </c>
      <c r="F1086" s="158">
        <v>2213.6506786138302</v>
      </c>
      <c r="G1086" s="158">
        <v>930.52040806801597</v>
      </c>
      <c r="H1086" s="155">
        <f t="shared" si="16"/>
        <v>0.40384025214201208</v>
      </c>
      <c r="I1086" s="158">
        <v>172.52582681939899</v>
      </c>
      <c r="J1086" s="166"/>
      <c r="K1086" s="167"/>
    </row>
    <row r="1087" spans="1:11">
      <c r="A1087" s="392"/>
      <c r="B1087" s="395"/>
      <c r="C1087" s="156" t="s">
        <v>141</v>
      </c>
      <c r="D1087" s="157">
        <v>12247.434781615901</v>
      </c>
      <c r="E1087" s="158">
        <v>2501.04320578432</v>
      </c>
      <c r="F1087" s="158">
        <v>2501.04320578432</v>
      </c>
      <c r="G1087" s="158">
        <v>9862.1255858566492</v>
      </c>
      <c r="H1087" s="155">
        <f t="shared" si="16"/>
        <v>3.9432048047182433</v>
      </c>
      <c r="I1087" s="158">
        <v>4573.57784132492</v>
      </c>
      <c r="J1087" s="158">
        <v>12.1237915986397</v>
      </c>
      <c r="K1087" s="167"/>
    </row>
    <row r="1088" spans="1:11">
      <c r="A1088" s="392"/>
      <c r="B1088" s="395"/>
      <c r="C1088" s="156" t="s">
        <v>142</v>
      </c>
      <c r="D1088" s="157">
        <v>2232.4993899880201</v>
      </c>
      <c r="E1088" s="158">
        <v>467.16377060630901</v>
      </c>
      <c r="F1088" s="158">
        <v>467.16377060630901</v>
      </c>
      <c r="G1088" s="158">
        <v>1577.04007130888</v>
      </c>
      <c r="H1088" s="155">
        <f t="shared" si="16"/>
        <v>3.3757756284527733</v>
      </c>
      <c r="I1088" s="158">
        <v>686.67162971163395</v>
      </c>
      <c r="J1088" s="166"/>
      <c r="K1088" s="167"/>
    </row>
    <row r="1089" spans="1:11">
      <c r="A1089" s="392"/>
      <c r="B1089" s="395"/>
      <c r="C1089" s="156" t="s">
        <v>143</v>
      </c>
      <c r="D1089" s="157">
        <v>584.18205066801897</v>
      </c>
      <c r="E1089" s="158">
        <v>174.43790765723401</v>
      </c>
      <c r="F1089" s="158">
        <v>174.43790765723401</v>
      </c>
      <c r="G1089" s="158">
        <v>372.99758136556602</v>
      </c>
      <c r="H1089" s="155">
        <f t="shared" si="16"/>
        <v>2.1382828215212064</v>
      </c>
      <c r="I1089" s="158">
        <v>167.994198167761</v>
      </c>
      <c r="J1089" s="166"/>
      <c r="K1089" s="167"/>
    </row>
    <row r="1090" spans="1:11">
      <c r="A1090" s="392"/>
      <c r="B1090" s="395"/>
      <c r="C1090" s="156" t="s">
        <v>144</v>
      </c>
      <c r="D1090" s="157">
        <v>3119.2260221839701</v>
      </c>
      <c r="E1090" s="158">
        <v>1030.1390626487801</v>
      </c>
      <c r="F1090" s="158">
        <v>1030.1390626487801</v>
      </c>
      <c r="G1090" s="158">
        <v>3393.9408029062702</v>
      </c>
      <c r="H1090" s="155">
        <f t="shared" si="16"/>
        <v>3.2946433408509765</v>
      </c>
      <c r="I1090" s="158">
        <v>1471.16738449739</v>
      </c>
      <c r="J1090" s="166"/>
      <c r="K1090" s="167"/>
    </row>
    <row r="1091" spans="1:11">
      <c r="A1091" s="392"/>
      <c r="B1091" s="395"/>
      <c r="C1091" s="156" t="s">
        <v>145</v>
      </c>
      <c r="D1091" s="157">
        <v>482.80980380307801</v>
      </c>
      <c r="E1091" s="158">
        <v>59.267767684272002</v>
      </c>
      <c r="F1091" s="158">
        <v>59.267767684272002</v>
      </c>
      <c r="G1091" s="158">
        <v>340.534485233895</v>
      </c>
      <c r="H1091" s="155">
        <f t="shared" si="16"/>
        <v>5.7456944733935584</v>
      </c>
      <c r="I1091" s="158">
        <v>12.8770218074424</v>
      </c>
      <c r="J1091" s="166"/>
      <c r="K1091" s="167"/>
    </row>
    <row r="1092" spans="1:11">
      <c r="A1092" s="392"/>
      <c r="B1092" s="395"/>
      <c r="C1092" s="156" t="s">
        <v>146</v>
      </c>
      <c r="D1092" s="157">
        <v>3736.8533671669102</v>
      </c>
      <c r="E1092" s="158">
        <v>819.717267211033</v>
      </c>
      <c r="F1092" s="158">
        <v>738.14077709386697</v>
      </c>
      <c r="G1092" s="158">
        <v>2192.7139909832399</v>
      </c>
      <c r="H1092" s="155">
        <f t="shared" ref="H1092:H1155" si="17">IFERROR(G1092/E1092,"")</f>
        <v>2.6749637694514177</v>
      </c>
      <c r="I1092" s="158">
        <v>771.11102394267505</v>
      </c>
      <c r="J1092" s="158">
        <v>2.8117562569179499</v>
      </c>
      <c r="K1092" s="164">
        <v>5.6235125138358999</v>
      </c>
    </row>
    <row r="1093" spans="1:11">
      <c r="A1093" s="392"/>
      <c r="B1093" s="395"/>
      <c r="C1093" s="156" t="s">
        <v>147</v>
      </c>
      <c r="D1093" s="157">
        <v>35.341892068383302</v>
      </c>
      <c r="E1093" s="158">
        <v>10.107169187535799</v>
      </c>
      <c r="F1093" s="158">
        <v>10.107169187535799</v>
      </c>
      <c r="G1093" s="158">
        <v>87.015003036212406</v>
      </c>
      <c r="H1093" s="155">
        <f t="shared" si="17"/>
        <v>8.6092358227781176</v>
      </c>
      <c r="I1093" s="158">
        <v>20.199621971267899</v>
      </c>
      <c r="J1093" s="166"/>
      <c r="K1093" s="167"/>
    </row>
    <row r="1094" spans="1:11">
      <c r="A1094" s="392"/>
      <c r="B1094" s="395"/>
      <c r="C1094" s="156" t="s">
        <v>148</v>
      </c>
      <c r="D1094" s="157">
        <v>9767.8628438624401</v>
      </c>
      <c r="E1094" s="158">
        <v>1966.1087950762601</v>
      </c>
      <c r="F1094" s="158">
        <v>1966.1087950762601</v>
      </c>
      <c r="G1094" s="158">
        <v>8471.4613730813908</v>
      </c>
      <c r="H1094" s="155">
        <f t="shared" si="17"/>
        <v>4.3087449658414281</v>
      </c>
      <c r="I1094" s="158">
        <v>3353.14881826789</v>
      </c>
      <c r="J1094" s="166"/>
      <c r="K1094" s="167"/>
    </row>
    <row r="1095" spans="1:11">
      <c r="A1095" s="392"/>
      <c r="B1095" s="395"/>
      <c r="C1095" s="156" t="s">
        <v>149</v>
      </c>
      <c r="D1095" s="157">
        <v>2048.1891081045701</v>
      </c>
      <c r="E1095" s="158">
        <v>431.62666603788801</v>
      </c>
      <c r="F1095" s="158">
        <v>420.18288485606899</v>
      </c>
      <c r="G1095" s="158">
        <v>1269.2522820235499</v>
      </c>
      <c r="H1095" s="155">
        <f t="shared" si="17"/>
        <v>2.9406252715445889</v>
      </c>
      <c r="I1095" s="158">
        <v>546.613924652984</v>
      </c>
      <c r="J1095" s="166"/>
      <c r="K1095" s="167"/>
    </row>
    <row r="1096" spans="1:11">
      <c r="A1096" s="392"/>
      <c r="B1096" s="395"/>
      <c r="C1096" s="156" t="s">
        <v>150</v>
      </c>
      <c r="D1096" s="157">
        <v>612.52764643896796</v>
      </c>
      <c r="E1096" s="158">
        <v>192.00090705138001</v>
      </c>
      <c r="F1096" s="158">
        <v>192.00090705138001</v>
      </c>
      <c r="G1096" s="158">
        <v>442.486701083117</v>
      </c>
      <c r="H1096" s="155">
        <f t="shared" si="17"/>
        <v>2.3046073473220949</v>
      </c>
      <c r="I1096" s="158">
        <v>93.075677008714194</v>
      </c>
      <c r="J1096" s="166"/>
      <c r="K1096" s="167"/>
    </row>
    <row r="1097" spans="1:11" s="145" customFormat="1">
      <c r="A1097" s="392"/>
      <c r="B1097" s="395"/>
      <c r="C1097" s="156" t="s">
        <v>63</v>
      </c>
      <c r="D1097" s="159">
        <v>37509.039292527501</v>
      </c>
      <c r="E1097" s="160">
        <v>9955.7919639915108</v>
      </c>
      <c r="F1097" s="160">
        <v>9772.2429262598707</v>
      </c>
      <c r="G1097" s="160">
        <v>28940.0882849468</v>
      </c>
      <c r="H1097" s="161">
        <f t="shared" si="17"/>
        <v>2.9068594833659058</v>
      </c>
      <c r="I1097" s="160">
        <v>11868.9629681721</v>
      </c>
      <c r="J1097" s="160">
        <v>14.9355478555576</v>
      </c>
      <c r="K1097" s="165">
        <v>5.6235125138358999</v>
      </c>
    </row>
    <row r="1098" spans="1:11">
      <c r="A1098" s="392"/>
      <c r="B1098" s="395" t="s">
        <v>203</v>
      </c>
      <c r="C1098" s="156" t="s">
        <v>152</v>
      </c>
      <c r="D1098" s="157">
        <v>33.670318217195799</v>
      </c>
      <c r="E1098" s="158">
        <v>8.4175795542989391</v>
      </c>
      <c r="F1098" s="158">
        <v>8.4175795542989391</v>
      </c>
      <c r="G1098" s="158">
        <v>26.389111902727201</v>
      </c>
      <c r="H1098" s="155">
        <f t="shared" si="17"/>
        <v>3.1350000000000033</v>
      </c>
      <c r="I1098" s="158">
        <v>5.2778223805454303</v>
      </c>
      <c r="J1098" s="166"/>
      <c r="K1098" s="167"/>
    </row>
    <row r="1099" spans="1:11">
      <c r="A1099" s="392"/>
      <c r="B1099" s="395"/>
      <c r="C1099" s="156" t="s">
        <v>153</v>
      </c>
      <c r="D1099" s="157">
        <v>116.675422632731</v>
      </c>
      <c r="E1099" s="158">
        <v>29.1688556581828</v>
      </c>
      <c r="F1099" s="158">
        <v>29.1688556581828</v>
      </c>
      <c r="G1099" s="158">
        <v>73.155489990722501</v>
      </c>
      <c r="H1099" s="155">
        <f t="shared" si="17"/>
        <v>2.5080000000000013</v>
      </c>
      <c r="I1099" s="158">
        <v>60.9629083256021</v>
      </c>
      <c r="J1099" s="166"/>
      <c r="K1099" s="167"/>
    </row>
    <row r="1100" spans="1:11">
      <c r="A1100" s="392"/>
      <c r="B1100" s="395"/>
      <c r="C1100" s="156" t="s">
        <v>154</v>
      </c>
      <c r="D1100" s="157">
        <v>5331.3852264336201</v>
      </c>
      <c r="E1100" s="158">
        <v>1116.5155721522401</v>
      </c>
      <c r="F1100" s="158">
        <v>1090.17593070013</v>
      </c>
      <c r="G1100" s="158">
        <v>7645.1762305244201</v>
      </c>
      <c r="H1100" s="155">
        <f t="shared" si="17"/>
        <v>6.847352980296793</v>
      </c>
      <c r="I1100" s="158">
        <v>4379.7647767871003</v>
      </c>
      <c r="J1100" s="166"/>
      <c r="K1100" s="167"/>
    </row>
    <row r="1101" spans="1:11">
      <c r="A1101" s="392"/>
      <c r="B1101" s="395"/>
      <c r="C1101" s="156" t="s">
        <v>155</v>
      </c>
      <c r="D1101" s="157">
        <v>1993.7630440694099</v>
      </c>
      <c r="E1101" s="158">
        <v>386.31445407833297</v>
      </c>
      <c r="F1101" s="158">
        <v>372.57838028437197</v>
      </c>
      <c r="G1101" s="158">
        <v>2454.5498332490201</v>
      </c>
      <c r="H1101" s="155">
        <f t="shared" si="17"/>
        <v>6.3537613137076958</v>
      </c>
      <c r="I1101" s="158">
        <v>1629.22727875756</v>
      </c>
      <c r="J1101" s="166"/>
      <c r="K1101" s="167"/>
    </row>
    <row r="1102" spans="1:11">
      <c r="A1102" s="392"/>
      <c r="B1102" s="395"/>
      <c r="C1102" s="156" t="s">
        <v>156</v>
      </c>
      <c r="D1102" s="157">
        <v>4283.6546410552801</v>
      </c>
      <c r="E1102" s="158">
        <v>1137.1214415982099</v>
      </c>
      <c r="F1102" s="158">
        <v>1137.1214415982099</v>
      </c>
      <c r="G1102" s="158">
        <v>4090.6911721659098</v>
      </c>
      <c r="H1102" s="155">
        <f t="shared" si="17"/>
        <v>3.5974092322245674</v>
      </c>
      <c r="I1102" s="158">
        <v>3688.11120583415</v>
      </c>
      <c r="J1102" s="166"/>
      <c r="K1102" s="167"/>
    </row>
    <row r="1103" spans="1:11">
      <c r="A1103" s="392"/>
      <c r="B1103" s="395"/>
      <c r="C1103" s="156" t="s">
        <v>157</v>
      </c>
      <c r="D1103" s="157">
        <v>159.10056016939799</v>
      </c>
      <c r="E1103" s="158">
        <v>23.0634169038116</v>
      </c>
      <c r="F1103" s="158">
        <v>23.0634169038116</v>
      </c>
      <c r="G1103" s="158">
        <v>348.96930537466301</v>
      </c>
      <c r="H1103" s="155">
        <f t="shared" si="17"/>
        <v>15.130858832846673</v>
      </c>
      <c r="I1103" s="158">
        <v>222.127310514756</v>
      </c>
      <c r="J1103" s="166"/>
      <c r="K1103" s="167"/>
    </row>
    <row r="1104" spans="1:11">
      <c r="A1104" s="392"/>
      <c r="B1104" s="395"/>
      <c r="C1104" s="156" t="s">
        <v>158</v>
      </c>
      <c r="D1104" s="157">
        <v>3679.19442780599</v>
      </c>
      <c r="E1104" s="158">
        <v>941.97060087172201</v>
      </c>
      <c r="F1104" s="158">
        <v>941.97060087172201</v>
      </c>
      <c r="G1104" s="158">
        <v>4659.2560886431002</v>
      </c>
      <c r="H1104" s="155">
        <f t="shared" si="17"/>
        <v>4.9462860988775166</v>
      </c>
      <c r="I1104" s="158">
        <v>3349.9196350695902</v>
      </c>
      <c r="J1104" s="158">
        <v>3.88957642139576</v>
      </c>
      <c r="K1104" s="167"/>
    </row>
    <row r="1105" spans="1:11">
      <c r="A1105" s="392"/>
      <c r="B1105" s="395"/>
      <c r="C1105" s="156" t="s">
        <v>159</v>
      </c>
      <c r="D1105" s="157">
        <v>592.96029895409401</v>
      </c>
      <c r="E1105" s="158">
        <v>148.24007473852399</v>
      </c>
      <c r="F1105" s="158">
        <v>148.24007473852399</v>
      </c>
      <c r="G1105" s="158">
        <v>622.90057400392004</v>
      </c>
      <c r="H1105" s="155">
        <f t="shared" si="17"/>
        <v>4.2019715323446434</v>
      </c>
      <c r="I1105" s="158">
        <v>9.7711847906768607</v>
      </c>
      <c r="J1105" s="166"/>
      <c r="K1105" s="167"/>
    </row>
    <row r="1106" spans="1:11">
      <c r="A1106" s="392"/>
      <c r="B1106" s="395"/>
      <c r="C1106" s="156" t="s">
        <v>160</v>
      </c>
      <c r="D1106" s="157">
        <v>5438.5443593155096</v>
      </c>
      <c r="E1106" s="158">
        <v>1684.0583405531499</v>
      </c>
      <c r="F1106" s="158">
        <v>1671.2718073757101</v>
      </c>
      <c r="G1106" s="158">
        <v>13017.5657880157</v>
      </c>
      <c r="H1106" s="155">
        <f t="shared" si="17"/>
        <v>7.7298781607173526</v>
      </c>
      <c r="I1106" s="158">
        <v>3287.16631435114</v>
      </c>
      <c r="J1106" s="166"/>
      <c r="K1106" s="167"/>
    </row>
    <row r="1107" spans="1:11">
      <c r="A1107" s="392"/>
      <c r="B1107" s="395"/>
      <c r="C1107" s="156" t="s">
        <v>161</v>
      </c>
      <c r="D1107" s="157">
        <v>1113.53894907993</v>
      </c>
      <c r="E1107" s="158">
        <v>181.29440780892699</v>
      </c>
      <c r="F1107" s="158">
        <v>174.11610578270401</v>
      </c>
      <c r="G1107" s="158">
        <v>933.88779350498896</v>
      </c>
      <c r="H1107" s="155">
        <f t="shared" si="17"/>
        <v>5.1512222841933903</v>
      </c>
      <c r="I1107" s="158">
        <v>537.77971439578096</v>
      </c>
      <c r="J1107" s="166"/>
      <c r="K1107" s="167"/>
    </row>
    <row r="1108" spans="1:11" s="145" customFormat="1">
      <c r="A1108" s="392"/>
      <c r="B1108" s="395"/>
      <c r="C1108" s="156" t="s">
        <v>63</v>
      </c>
      <c r="D1108" s="159">
        <v>22742.487247733199</v>
      </c>
      <c r="E1108" s="160">
        <v>5656.1647439174003</v>
      </c>
      <c r="F1108" s="160">
        <v>5596.12419346766</v>
      </c>
      <c r="G1108" s="160">
        <v>33872.541387375102</v>
      </c>
      <c r="H1108" s="161">
        <f t="shared" si="17"/>
        <v>5.9886058700467295</v>
      </c>
      <c r="I1108" s="160">
        <v>17170.108151206899</v>
      </c>
      <c r="J1108" s="160">
        <v>3.88957642139576</v>
      </c>
      <c r="K1108" s="169"/>
    </row>
    <row r="1109" spans="1:11">
      <c r="A1109" s="392"/>
      <c r="B1109" s="395" t="s">
        <v>74</v>
      </c>
      <c r="C1109" s="156" t="s">
        <v>162</v>
      </c>
      <c r="D1109" s="157">
        <v>124.377216952309</v>
      </c>
      <c r="E1109" s="158">
        <v>15.5471521190386</v>
      </c>
      <c r="F1109" s="158">
        <v>12.7548407811061</v>
      </c>
      <c r="G1109" s="158">
        <v>51.9466502497202</v>
      </c>
      <c r="H1109" s="155">
        <f t="shared" si="17"/>
        <v>3.34123251975568</v>
      </c>
      <c r="I1109" s="158">
        <v>0</v>
      </c>
      <c r="J1109" s="166"/>
      <c r="K1109" s="167"/>
    </row>
    <row r="1110" spans="1:11">
      <c r="A1110" s="392"/>
      <c r="B1110" s="395"/>
      <c r="C1110" s="156" t="s">
        <v>164</v>
      </c>
      <c r="D1110" s="157">
        <v>9087.0707157357501</v>
      </c>
      <c r="E1110" s="158">
        <v>2399.7009996496699</v>
      </c>
      <c r="F1110" s="158">
        <v>1416.2628387684599</v>
      </c>
      <c r="G1110" s="158">
        <v>3404.4146299505201</v>
      </c>
      <c r="H1110" s="155">
        <f t="shared" si="17"/>
        <v>1.4186828402569851</v>
      </c>
      <c r="I1110" s="158">
        <v>571.05574219384596</v>
      </c>
      <c r="J1110" s="158">
        <v>2.6862006946830101</v>
      </c>
      <c r="K1110" s="164">
        <v>4.1306982426363303</v>
      </c>
    </row>
    <row r="1111" spans="1:11">
      <c r="A1111" s="392"/>
      <c r="B1111" s="395"/>
      <c r="C1111" s="156" t="s">
        <v>165</v>
      </c>
      <c r="D1111" s="157">
        <v>668.70993560396005</v>
      </c>
      <c r="E1111" s="158">
        <v>197.508837396871</v>
      </c>
      <c r="F1111" s="158">
        <v>176.27688994975401</v>
      </c>
      <c r="G1111" s="158">
        <v>473.387388984491</v>
      </c>
      <c r="H1111" s="155">
        <f t="shared" si="17"/>
        <v>2.3967909245158188</v>
      </c>
      <c r="I1111" s="158">
        <v>120.44580473214199</v>
      </c>
      <c r="J1111" s="166"/>
      <c r="K1111" s="167"/>
    </row>
    <row r="1112" spans="1:11">
      <c r="A1112" s="392"/>
      <c r="B1112" s="395"/>
      <c r="C1112" s="156" t="s">
        <v>166</v>
      </c>
      <c r="D1112" s="157">
        <v>1936.7086837071399</v>
      </c>
      <c r="E1112" s="158">
        <v>1530.72934218869</v>
      </c>
      <c r="F1112" s="158">
        <v>1444.21527457465</v>
      </c>
      <c r="G1112" s="158">
        <v>438.03267500033797</v>
      </c>
      <c r="H1112" s="155">
        <f t="shared" si="17"/>
        <v>0.28615945544888011</v>
      </c>
      <c r="I1112" s="158">
        <v>118.335133395097</v>
      </c>
      <c r="J1112" s="166"/>
      <c r="K1112" s="167"/>
    </row>
    <row r="1113" spans="1:11">
      <c r="A1113" s="392"/>
      <c r="B1113" s="395"/>
      <c r="C1113" s="156" t="s">
        <v>167</v>
      </c>
      <c r="D1113" s="157">
        <v>11205.971445868799</v>
      </c>
      <c r="E1113" s="158">
        <v>5159.0849552343698</v>
      </c>
      <c r="F1113" s="158">
        <v>4740.7034299125598</v>
      </c>
      <c r="G1113" s="158">
        <v>11806.6748603508</v>
      </c>
      <c r="H1113" s="155">
        <f t="shared" si="17"/>
        <v>2.288521116205275</v>
      </c>
      <c r="I1113" s="158">
        <v>2245.52788068062</v>
      </c>
      <c r="J1113" s="158">
        <v>135.714433460631</v>
      </c>
      <c r="K1113" s="164">
        <v>55.637070407740197</v>
      </c>
    </row>
    <row r="1114" spans="1:11">
      <c r="A1114" s="392"/>
      <c r="B1114" s="395"/>
      <c r="C1114" s="156" t="s">
        <v>170</v>
      </c>
      <c r="D1114" s="157">
        <v>5313.0101964483301</v>
      </c>
      <c r="E1114" s="158">
        <v>1880.15271922075</v>
      </c>
      <c r="F1114" s="158">
        <v>1578.7640135962199</v>
      </c>
      <c r="G1114" s="158">
        <v>2532.82423867431</v>
      </c>
      <c r="H1114" s="155">
        <f t="shared" si="17"/>
        <v>1.3471375025982288</v>
      </c>
      <c r="I1114" s="158">
        <v>429.57087674134499</v>
      </c>
      <c r="J1114" s="166"/>
      <c r="K1114" s="167"/>
    </row>
    <row r="1115" spans="1:11">
      <c r="A1115" s="392"/>
      <c r="B1115" s="395"/>
      <c r="C1115" s="156" t="s">
        <v>171</v>
      </c>
      <c r="D1115" s="157">
        <v>18809.112558937199</v>
      </c>
      <c r="E1115" s="158">
        <v>8265.5757577885106</v>
      </c>
      <c r="F1115" s="158">
        <v>5369.7612078143302</v>
      </c>
      <c r="G1115" s="158">
        <v>5553.0186486258799</v>
      </c>
      <c r="H1115" s="155">
        <f t="shared" si="17"/>
        <v>0.67182478406218293</v>
      </c>
      <c r="I1115" s="158">
        <v>324.900550283011</v>
      </c>
      <c r="J1115" s="158">
        <v>7.9838419846664204</v>
      </c>
      <c r="K1115" s="164">
        <v>8.5358829735889099</v>
      </c>
    </row>
    <row r="1116" spans="1:11">
      <c r="A1116" s="392"/>
      <c r="B1116" s="395"/>
      <c r="C1116" s="156" t="s">
        <v>172</v>
      </c>
      <c r="D1116" s="157">
        <v>5900.7385236112204</v>
      </c>
      <c r="E1116" s="158">
        <v>3788.74222711845</v>
      </c>
      <c r="F1116" s="158">
        <v>2422.5052958250199</v>
      </c>
      <c r="G1116" s="158">
        <v>1363.56120782221</v>
      </c>
      <c r="H1116" s="155">
        <f t="shared" si="17"/>
        <v>0.35989812082287648</v>
      </c>
      <c r="I1116" s="158">
        <v>88.418125264572097</v>
      </c>
      <c r="J1116" s="166"/>
      <c r="K1116" s="167"/>
    </row>
    <row r="1117" spans="1:11">
      <c r="A1117" s="392"/>
      <c r="B1117" s="395"/>
      <c r="C1117" s="156" t="s">
        <v>173</v>
      </c>
      <c r="D1117" s="157">
        <v>909.31977649398095</v>
      </c>
      <c r="E1117" s="158">
        <v>1015.14057309693</v>
      </c>
      <c r="F1117" s="158">
        <v>822.09547589809301</v>
      </c>
      <c r="G1117" s="158">
        <v>377.79913597936201</v>
      </c>
      <c r="H1117" s="155">
        <f t="shared" si="17"/>
        <v>0.37216435436798184</v>
      </c>
      <c r="I1117" s="158">
        <v>30.356533952281399</v>
      </c>
      <c r="J1117" s="166"/>
      <c r="K1117" s="167"/>
    </row>
    <row r="1118" spans="1:11">
      <c r="A1118" s="392"/>
      <c r="B1118" s="395"/>
      <c r="C1118" s="156" t="s">
        <v>175</v>
      </c>
      <c r="D1118" s="157">
        <v>135.800676328001</v>
      </c>
      <c r="E1118" s="158">
        <v>33.950169082000301</v>
      </c>
      <c r="F1118" s="158">
        <v>6.1587532371687903</v>
      </c>
      <c r="G1118" s="158">
        <v>12.781494111891901</v>
      </c>
      <c r="H1118" s="155">
        <f t="shared" si="17"/>
        <v>0.37647806940285294</v>
      </c>
      <c r="I1118" s="158">
        <v>0</v>
      </c>
      <c r="J1118" s="166"/>
      <c r="K1118" s="167"/>
    </row>
    <row r="1119" spans="1:11">
      <c r="A1119" s="392"/>
      <c r="B1119" s="395"/>
      <c r="C1119" s="156" t="s">
        <v>176</v>
      </c>
      <c r="D1119" s="157">
        <v>198.04099132292501</v>
      </c>
      <c r="E1119" s="158">
        <v>99.020495661462405</v>
      </c>
      <c r="F1119" s="158">
        <v>99.020495661462405</v>
      </c>
      <c r="G1119" s="158">
        <v>122.598312239283</v>
      </c>
      <c r="H1119" s="155">
        <f t="shared" si="17"/>
        <v>1.2381104681441906</v>
      </c>
      <c r="I1119" s="158">
        <v>24.744699148490501</v>
      </c>
      <c r="J1119" s="166"/>
      <c r="K1119" s="167"/>
    </row>
    <row r="1120" spans="1:11" s="145" customFormat="1">
      <c r="A1120" s="392"/>
      <c r="B1120" s="395"/>
      <c r="C1120" s="156" t="s">
        <v>63</v>
      </c>
      <c r="D1120" s="159">
        <v>54288.860721009703</v>
      </c>
      <c r="E1120" s="160">
        <v>24385.153228556799</v>
      </c>
      <c r="F1120" s="160">
        <v>18088.518516018801</v>
      </c>
      <c r="G1120" s="160">
        <v>26137.039241988899</v>
      </c>
      <c r="H1120" s="161">
        <f t="shared" si="17"/>
        <v>1.0718423213096939</v>
      </c>
      <c r="I1120" s="160">
        <v>3953.3553463914</v>
      </c>
      <c r="J1120" s="160">
        <v>146.38447613998099</v>
      </c>
      <c r="K1120" s="165">
        <v>68.303651623965393</v>
      </c>
    </row>
    <row r="1121" spans="1:11">
      <c r="A1121" s="392"/>
      <c r="B1121" s="395" t="s">
        <v>75</v>
      </c>
      <c r="C1121" s="156" t="s">
        <v>177</v>
      </c>
      <c r="D1121" s="157">
        <v>2118.4970373574602</v>
      </c>
      <c r="E1121" s="158">
        <v>449.56123194041299</v>
      </c>
      <c r="F1121" s="158">
        <v>109.336907103603</v>
      </c>
      <c r="G1121" s="158">
        <v>471.721080950047</v>
      </c>
      <c r="H1121" s="155">
        <f t="shared" si="17"/>
        <v>1.0492921707549978</v>
      </c>
      <c r="I1121" s="158">
        <v>33.583656394611701</v>
      </c>
      <c r="J1121" s="166"/>
      <c r="K1121" s="167"/>
    </row>
    <row r="1122" spans="1:11">
      <c r="A1122" s="392"/>
      <c r="B1122" s="395"/>
      <c r="C1122" s="156" t="s">
        <v>178</v>
      </c>
      <c r="D1122" s="157">
        <v>2230.9482895353399</v>
      </c>
      <c r="E1122" s="158">
        <v>585.79348985044498</v>
      </c>
      <c r="F1122" s="158">
        <v>556.23720976806396</v>
      </c>
      <c r="G1122" s="158">
        <v>1402.7422229410099</v>
      </c>
      <c r="H1122" s="155">
        <f t="shared" si="17"/>
        <v>2.394601932669369</v>
      </c>
      <c r="I1122" s="158">
        <v>645.04073022532202</v>
      </c>
      <c r="J1122" s="158">
        <v>0.163092854632228</v>
      </c>
      <c r="K1122" s="167"/>
    </row>
    <row r="1123" spans="1:11">
      <c r="A1123" s="392"/>
      <c r="B1123" s="395"/>
      <c r="C1123" s="156" t="s">
        <v>179</v>
      </c>
      <c r="D1123" s="157">
        <v>1150.32026181369</v>
      </c>
      <c r="E1123" s="158">
        <v>447.79392782922503</v>
      </c>
      <c r="F1123" s="158">
        <v>447.79392782922503</v>
      </c>
      <c r="G1123" s="158">
        <v>686.92231601822402</v>
      </c>
      <c r="H1123" s="155">
        <f t="shared" si="17"/>
        <v>1.5340143609097694</v>
      </c>
      <c r="I1123" s="158">
        <v>249.179717809506</v>
      </c>
      <c r="J1123" s="166"/>
      <c r="K1123" s="167"/>
    </row>
    <row r="1124" spans="1:11">
      <c r="A1124" s="392"/>
      <c r="B1124" s="395"/>
      <c r="C1124" s="156" t="s">
        <v>180</v>
      </c>
      <c r="D1124" s="157">
        <v>70.210927316570803</v>
      </c>
      <c r="E1124" s="158">
        <v>28.435425563211201</v>
      </c>
      <c r="F1124" s="158">
        <v>28.435425563211201</v>
      </c>
      <c r="G1124" s="158">
        <v>110.055628568725</v>
      </c>
      <c r="H1124" s="155">
        <f t="shared" si="17"/>
        <v>3.870370370370376</v>
      </c>
      <c r="I1124" s="158">
        <v>73.370419045816405</v>
      </c>
      <c r="J1124" s="166"/>
      <c r="K1124" s="167"/>
    </row>
    <row r="1125" spans="1:11">
      <c r="A1125" s="392"/>
      <c r="B1125" s="395"/>
      <c r="C1125" s="156" t="s">
        <v>181</v>
      </c>
      <c r="D1125" s="157">
        <v>486.38572531441002</v>
      </c>
      <c r="E1125" s="158">
        <v>52.5976898098059</v>
      </c>
      <c r="F1125" s="158">
        <v>46.1461985269016</v>
      </c>
      <c r="G1125" s="158">
        <v>124.789222317083</v>
      </c>
      <c r="H1125" s="155">
        <f t="shared" si="17"/>
        <v>2.3725228763529893</v>
      </c>
      <c r="I1125" s="158">
        <v>54.085660065635203</v>
      </c>
      <c r="J1125" s="166"/>
      <c r="K1125" s="167"/>
    </row>
    <row r="1126" spans="1:11">
      <c r="A1126" s="392"/>
      <c r="B1126" s="395"/>
      <c r="C1126" s="156" t="s">
        <v>182</v>
      </c>
      <c r="D1126" s="157">
        <v>567.97949037722003</v>
      </c>
      <c r="E1126" s="158">
        <v>55.771657809561901</v>
      </c>
      <c r="F1126" s="158">
        <v>45.635187979069102</v>
      </c>
      <c r="G1126" s="158">
        <v>122.295349449094</v>
      </c>
      <c r="H1126" s="155">
        <f t="shared" si="17"/>
        <v>2.1927866994143179</v>
      </c>
      <c r="I1126" s="158">
        <v>33.606886195098099</v>
      </c>
      <c r="J1126" s="166"/>
      <c r="K1126" s="167"/>
    </row>
    <row r="1127" spans="1:11">
      <c r="A1127" s="392"/>
      <c r="B1127" s="395"/>
      <c r="C1127" s="156" t="s">
        <v>183</v>
      </c>
      <c r="D1127" s="157">
        <v>385.35133015230099</v>
      </c>
      <c r="E1127" s="158">
        <v>149.687487607073</v>
      </c>
      <c r="F1127" s="158">
        <v>136.30533133913099</v>
      </c>
      <c r="G1127" s="158">
        <v>149.172278393836</v>
      </c>
      <c r="H1127" s="155">
        <f t="shared" si="17"/>
        <v>0.99655810100447795</v>
      </c>
      <c r="I1127" s="158">
        <v>64.414360203189702</v>
      </c>
      <c r="J1127" s="166"/>
      <c r="K1127" s="167"/>
    </row>
    <row r="1128" spans="1:11">
      <c r="A1128" s="392"/>
      <c r="B1128" s="395"/>
      <c r="C1128" s="156" t="s">
        <v>187</v>
      </c>
      <c r="D1128" s="157">
        <v>2161.0782936004698</v>
      </c>
      <c r="E1128" s="158">
        <v>526.47927540783598</v>
      </c>
      <c r="F1128" s="158">
        <v>478.62613666921197</v>
      </c>
      <c r="G1128" s="158">
        <v>1389.6624873923699</v>
      </c>
      <c r="H1128" s="155">
        <f t="shared" si="17"/>
        <v>2.6395388238518431</v>
      </c>
      <c r="I1128" s="158">
        <v>513.22185560454398</v>
      </c>
      <c r="J1128" s="166"/>
      <c r="K1128" s="167"/>
    </row>
    <row r="1129" spans="1:11">
      <c r="A1129" s="392"/>
      <c r="B1129" s="395"/>
      <c r="C1129" s="156" t="s">
        <v>188</v>
      </c>
      <c r="D1129" s="157">
        <v>54.0238331202791</v>
      </c>
      <c r="E1129" s="158">
        <v>11.5564765168912</v>
      </c>
      <c r="F1129" s="158">
        <v>11.5564765168912</v>
      </c>
      <c r="G1129" s="158">
        <v>31.556598190182399</v>
      </c>
      <c r="H1129" s="155">
        <f t="shared" si="17"/>
        <v>2.7306418304972611</v>
      </c>
      <c r="I1129" s="158">
        <v>20.372084425216499</v>
      </c>
      <c r="J1129" s="166"/>
      <c r="K1129" s="167"/>
    </row>
    <row r="1130" spans="1:11">
      <c r="A1130" s="392"/>
      <c r="B1130" s="395"/>
      <c r="C1130" s="156" t="s">
        <v>206</v>
      </c>
      <c r="D1130" s="157">
        <v>466.53058123048299</v>
      </c>
      <c r="E1130" s="158">
        <v>233.26529061524101</v>
      </c>
      <c r="F1130" s="158">
        <v>233.26529061524101</v>
      </c>
      <c r="G1130" s="158">
        <v>73.128668607878197</v>
      </c>
      <c r="H1130" s="155">
        <f t="shared" si="17"/>
        <v>0.31350000000000061</v>
      </c>
      <c r="I1130" s="158">
        <v>48.7524457385855</v>
      </c>
      <c r="J1130" s="166"/>
      <c r="K1130" s="167"/>
    </row>
    <row r="1131" spans="1:11">
      <c r="A1131" s="392"/>
      <c r="B1131" s="395"/>
      <c r="C1131" s="156" t="s">
        <v>191</v>
      </c>
      <c r="D1131" s="157">
        <v>1874.0810040235499</v>
      </c>
      <c r="E1131" s="158">
        <v>504.78093883486798</v>
      </c>
      <c r="F1131" s="158">
        <v>137.76962033552101</v>
      </c>
      <c r="G1131" s="158">
        <v>196.000020505436</v>
      </c>
      <c r="H1131" s="155">
        <f t="shared" si="17"/>
        <v>0.38828728548633779</v>
      </c>
      <c r="I1131" s="158">
        <v>0</v>
      </c>
      <c r="J1131" s="166"/>
      <c r="K1131" s="167"/>
    </row>
    <row r="1132" spans="1:11">
      <c r="A1132" s="392"/>
      <c r="B1132" s="395"/>
      <c r="C1132" s="156" t="s">
        <v>192</v>
      </c>
      <c r="D1132" s="157">
        <v>18.577538509580499</v>
      </c>
      <c r="E1132" s="158">
        <v>4.6443846273951301</v>
      </c>
      <c r="F1132" s="158">
        <v>4.6443846273951301</v>
      </c>
      <c r="G1132" s="158">
        <v>8.7360874841302394</v>
      </c>
      <c r="H1132" s="155">
        <f t="shared" si="17"/>
        <v>1.881</v>
      </c>
      <c r="I1132" s="158">
        <v>0</v>
      </c>
      <c r="J1132" s="166"/>
      <c r="K1132" s="167"/>
    </row>
    <row r="1133" spans="1:11" s="145" customFormat="1">
      <c r="A1133" s="392"/>
      <c r="B1133" s="395"/>
      <c r="C1133" s="156" t="s">
        <v>63</v>
      </c>
      <c r="D1133" s="159">
        <v>11583.9843123513</v>
      </c>
      <c r="E1133" s="160">
        <v>3050.3672764119701</v>
      </c>
      <c r="F1133" s="160">
        <v>2235.7520968734698</v>
      </c>
      <c r="G1133" s="160">
        <v>4766.7819608180098</v>
      </c>
      <c r="H1133" s="161">
        <f t="shared" si="17"/>
        <v>1.562691154497629</v>
      </c>
      <c r="I1133" s="160">
        <v>1735.6278157075301</v>
      </c>
      <c r="J1133" s="160">
        <v>0.163092854632228</v>
      </c>
      <c r="K1133" s="169"/>
    </row>
    <row r="1134" spans="1:11">
      <c r="A1134" s="392" t="s">
        <v>56</v>
      </c>
      <c r="B1134" s="395" t="s">
        <v>66</v>
      </c>
      <c r="C1134" s="156" t="s">
        <v>78</v>
      </c>
      <c r="D1134" s="157">
        <v>907.84133177846297</v>
      </c>
      <c r="E1134" s="158">
        <v>785.029643511784</v>
      </c>
      <c r="F1134" s="158">
        <v>639.169341362203</v>
      </c>
      <c r="G1134" s="158">
        <v>798.68027986153004</v>
      </c>
      <c r="H1134" s="155">
        <f t="shared" si="17"/>
        <v>1.0173886890292203</v>
      </c>
      <c r="I1134" s="158">
        <v>605.93488522110897</v>
      </c>
      <c r="J1134" s="158">
        <v>54.461199564440697</v>
      </c>
      <c r="K1134" s="164">
        <v>50.558159182008602</v>
      </c>
    </row>
    <row r="1135" spans="1:11">
      <c r="A1135" s="392"/>
      <c r="B1135" s="395"/>
      <c r="C1135" s="156" t="s">
        <v>79</v>
      </c>
      <c r="D1135" s="157">
        <v>101.580942673308</v>
      </c>
      <c r="E1135" s="158">
        <v>86.175680704248094</v>
      </c>
      <c r="F1135" s="158">
        <v>86.175680704248094</v>
      </c>
      <c r="G1135" s="158">
        <v>127.814005969278</v>
      </c>
      <c r="H1135" s="155">
        <f t="shared" si="17"/>
        <v>1.4831795342346197</v>
      </c>
      <c r="I1135" s="158">
        <v>35.666442453043999</v>
      </c>
      <c r="J1135" s="158">
        <v>6.6101507880430503</v>
      </c>
      <c r="K1135" s="164">
        <v>6.6101507880430503</v>
      </c>
    </row>
    <row r="1136" spans="1:11">
      <c r="A1136" s="392"/>
      <c r="B1136" s="395"/>
      <c r="C1136" s="156" t="s">
        <v>80</v>
      </c>
      <c r="D1136" s="157">
        <v>384.23540269921898</v>
      </c>
      <c r="E1136" s="158">
        <v>48.029425337402401</v>
      </c>
      <c r="F1136" s="158">
        <v>24.0147126687012</v>
      </c>
      <c r="G1136" s="166"/>
      <c r="H1136" s="155">
        <f t="shared" si="17"/>
        <v>0</v>
      </c>
      <c r="I1136" s="166"/>
      <c r="J1136" s="166"/>
      <c r="K1136" s="167"/>
    </row>
    <row r="1137" spans="1:11">
      <c r="A1137" s="392"/>
      <c r="B1137" s="395"/>
      <c r="C1137" s="156" t="s">
        <v>82</v>
      </c>
      <c r="D1137" s="157">
        <v>1321.13303419984</v>
      </c>
      <c r="E1137" s="158">
        <v>756.72188251968203</v>
      </c>
      <c r="F1137" s="158">
        <v>665.82779565758597</v>
      </c>
      <c r="G1137" s="158">
        <v>1063.09371661099</v>
      </c>
      <c r="H1137" s="155">
        <f t="shared" si="17"/>
        <v>1.4048671528715033</v>
      </c>
      <c r="I1137" s="158">
        <v>72.488925426775594</v>
      </c>
      <c r="J1137" s="158">
        <v>0.146921286807916</v>
      </c>
      <c r="K1137" s="164">
        <v>4.40385702475771</v>
      </c>
    </row>
    <row r="1138" spans="1:11">
      <c r="A1138" s="392"/>
      <c r="B1138" s="395"/>
      <c r="C1138" s="156" t="s">
        <v>84</v>
      </c>
      <c r="D1138" s="157">
        <v>191.295996155745</v>
      </c>
      <c r="E1138" s="158">
        <v>95.647998077872302</v>
      </c>
      <c r="F1138" s="158">
        <v>95.647998077872302</v>
      </c>
      <c r="G1138" s="158">
        <v>52.606398942829799</v>
      </c>
      <c r="H1138" s="155">
        <f t="shared" si="17"/>
        <v>0.55000000000000038</v>
      </c>
      <c r="I1138" s="158">
        <v>42.085119154263801</v>
      </c>
      <c r="J1138" s="158">
        <v>9.5647998077872298</v>
      </c>
      <c r="K1138" s="164">
        <v>9.5647998077872298</v>
      </c>
    </row>
    <row r="1139" spans="1:11">
      <c r="A1139" s="392"/>
      <c r="B1139" s="395"/>
      <c r="C1139" s="156" t="s">
        <v>85</v>
      </c>
      <c r="D1139" s="157">
        <v>33.250863842925703</v>
      </c>
      <c r="E1139" s="158">
        <v>6.7332999281924604</v>
      </c>
      <c r="F1139" s="158">
        <v>1.34665998563849</v>
      </c>
      <c r="G1139" s="158">
        <v>1.8287975113609101</v>
      </c>
      <c r="H1139" s="155">
        <f t="shared" si="17"/>
        <v>0.2716049382716042</v>
      </c>
      <c r="I1139" s="166"/>
      <c r="J1139" s="166"/>
      <c r="K1139" s="167"/>
    </row>
    <row r="1140" spans="1:11">
      <c r="A1140" s="392"/>
      <c r="B1140" s="395"/>
      <c r="C1140" s="156" t="s">
        <v>88</v>
      </c>
      <c r="D1140" s="157">
        <v>74.461250659243703</v>
      </c>
      <c r="E1140" s="158">
        <v>27.922968997216401</v>
      </c>
      <c r="F1140" s="158">
        <v>13.961484498608201</v>
      </c>
      <c r="G1140" s="158">
        <v>40.953687862583998</v>
      </c>
      <c r="H1140" s="155">
        <f t="shared" si="17"/>
        <v>1.4666666666666646</v>
      </c>
      <c r="I1140" s="158">
        <v>0</v>
      </c>
      <c r="J1140" s="166"/>
      <c r="K1140" s="167"/>
    </row>
    <row r="1141" spans="1:11" s="145" customFormat="1">
      <c r="A1141" s="392"/>
      <c r="B1141" s="395"/>
      <c r="C1141" s="156" t="s">
        <v>63</v>
      </c>
      <c r="D1141" s="159">
        <v>3013.79882200874</v>
      </c>
      <c r="E1141" s="160">
        <v>1806.2608990763999</v>
      </c>
      <c r="F1141" s="160">
        <v>1526.14367295486</v>
      </c>
      <c r="G1141" s="160">
        <v>2084.9768867585699</v>
      </c>
      <c r="H1141" s="161">
        <f t="shared" si="17"/>
        <v>1.1543054980732221</v>
      </c>
      <c r="I1141" s="160">
        <v>756.17537225519197</v>
      </c>
      <c r="J1141" s="160">
        <v>70.783071447078896</v>
      </c>
      <c r="K1141" s="165">
        <v>71.136966802596604</v>
      </c>
    </row>
    <row r="1142" spans="1:11" ht="33">
      <c r="A1142" s="392"/>
      <c r="B1142" s="395" t="s">
        <v>67</v>
      </c>
      <c r="C1142" s="156" t="s">
        <v>89</v>
      </c>
      <c r="D1142" s="157">
        <v>411.75477000780302</v>
      </c>
      <c r="E1142" s="158">
        <v>243.404290994203</v>
      </c>
      <c r="F1142" s="158">
        <v>243.404290994203</v>
      </c>
      <c r="G1142" s="158">
        <v>389.20747929303599</v>
      </c>
      <c r="H1142" s="155">
        <f t="shared" si="17"/>
        <v>1.5990165074875591</v>
      </c>
      <c r="I1142" s="158">
        <v>197.613266849719</v>
      </c>
      <c r="J1142" s="158">
        <v>16.889985875879301</v>
      </c>
      <c r="K1142" s="164">
        <v>34.798338320239601</v>
      </c>
    </row>
    <row r="1143" spans="1:11">
      <c r="A1143" s="392"/>
      <c r="B1143" s="395"/>
      <c r="C1143" s="156" t="s">
        <v>90</v>
      </c>
      <c r="D1143" s="157">
        <v>535.50139240257101</v>
      </c>
      <c r="E1143" s="158">
        <v>223.12151754034301</v>
      </c>
      <c r="F1143" s="158">
        <v>219.306302877105</v>
      </c>
      <c r="G1143" s="158">
        <v>187.312988991704</v>
      </c>
      <c r="H1143" s="155">
        <f t="shared" si="17"/>
        <v>0.83951109268444091</v>
      </c>
      <c r="I1143" s="158">
        <v>173.916197851953</v>
      </c>
      <c r="J1143" s="158">
        <v>15.616285957694</v>
      </c>
      <c r="K1143" s="164">
        <v>15.616285957694</v>
      </c>
    </row>
    <row r="1144" spans="1:11">
      <c r="A1144" s="392"/>
      <c r="B1144" s="395"/>
      <c r="C1144" s="156" t="s">
        <v>91</v>
      </c>
      <c r="D1144" s="157">
        <v>205.59187528854201</v>
      </c>
      <c r="E1144" s="158">
        <v>12.849492205533901</v>
      </c>
      <c r="F1144" s="158">
        <v>12.849492205533901</v>
      </c>
      <c r="G1144" s="158">
        <v>33.922659422609499</v>
      </c>
      <c r="H1144" s="155">
        <f t="shared" si="17"/>
        <v>2.64</v>
      </c>
      <c r="I1144" s="158">
        <v>22.615106281739699</v>
      </c>
      <c r="J1144" s="158">
        <v>3.7006537551937599</v>
      </c>
      <c r="K1144" s="167"/>
    </row>
    <row r="1145" spans="1:11">
      <c r="A1145" s="392"/>
      <c r="B1145" s="395"/>
      <c r="C1145" s="156" t="s">
        <v>92</v>
      </c>
      <c r="D1145" s="157">
        <v>541.00883040806502</v>
      </c>
      <c r="E1145" s="158">
        <v>200.18441441095101</v>
      </c>
      <c r="F1145" s="158">
        <v>200.18441441095101</v>
      </c>
      <c r="G1145" s="158">
        <v>133.58456849853599</v>
      </c>
      <c r="H1145" s="155">
        <f t="shared" si="17"/>
        <v>0.66730753686101296</v>
      </c>
      <c r="I1145" s="166"/>
      <c r="J1145" s="158">
        <v>24.6430145532936</v>
      </c>
      <c r="K1145" s="164">
        <v>24.6430145532936</v>
      </c>
    </row>
    <row r="1146" spans="1:11">
      <c r="A1146" s="392"/>
      <c r="B1146" s="395"/>
      <c r="C1146" s="156" t="s">
        <v>93</v>
      </c>
      <c r="D1146" s="157">
        <v>17.519413747241199</v>
      </c>
      <c r="E1146" s="158">
        <v>1.09496335920257</v>
      </c>
      <c r="F1146" s="158">
        <v>1.09496335920257</v>
      </c>
      <c r="G1146" s="158">
        <v>0.96356775609826595</v>
      </c>
      <c r="H1146" s="155">
        <f t="shared" si="17"/>
        <v>0.88000000000000389</v>
      </c>
      <c r="I1146" s="166"/>
      <c r="J1146" s="158">
        <v>0.175194137472412</v>
      </c>
      <c r="K1146" s="167"/>
    </row>
    <row r="1147" spans="1:11">
      <c r="A1147" s="392"/>
      <c r="B1147" s="395"/>
      <c r="C1147" s="156" t="s">
        <v>94</v>
      </c>
      <c r="D1147" s="157">
        <v>315.96011543443501</v>
      </c>
      <c r="E1147" s="158">
        <v>81.942816682276003</v>
      </c>
      <c r="F1147" s="158">
        <v>54.733443585119403</v>
      </c>
      <c r="G1147" s="158">
        <v>43.244010529851501</v>
      </c>
      <c r="H1147" s="155">
        <f t="shared" si="17"/>
        <v>0.52773400135273918</v>
      </c>
      <c r="I1147" s="158">
        <v>25.987952820004601</v>
      </c>
      <c r="J1147" s="158">
        <v>2.1705473075277402</v>
      </c>
      <c r="K1147" s="164">
        <v>2.1705473075277402</v>
      </c>
    </row>
    <row r="1148" spans="1:11">
      <c r="A1148" s="392"/>
      <c r="B1148" s="395"/>
      <c r="C1148" s="156" t="s">
        <v>95</v>
      </c>
      <c r="D1148" s="157">
        <v>308.57272101105502</v>
      </c>
      <c r="E1148" s="158">
        <v>155.89142851853501</v>
      </c>
      <c r="F1148" s="158">
        <v>155.89142851853501</v>
      </c>
      <c r="G1148" s="158">
        <v>167.82266532052299</v>
      </c>
      <c r="H1148" s="155">
        <f t="shared" si="17"/>
        <v>1.0765355537207704</v>
      </c>
      <c r="I1148" s="158">
        <v>74.449736831674301</v>
      </c>
      <c r="J1148" s="158">
        <v>21.9332610056309</v>
      </c>
      <c r="K1148" s="164">
        <v>24.851652360440099</v>
      </c>
    </row>
    <row r="1149" spans="1:11">
      <c r="A1149" s="392"/>
      <c r="B1149" s="395"/>
      <c r="C1149" s="156" t="s">
        <v>96</v>
      </c>
      <c r="D1149" s="157">
        <v>58.361985959808997</v>
      </c>
      <c r="E1149" s="158">
        <v>12.793436574507201</v>
      </c>
      <c r="F1149" s="158">
        <v>12.793436574507201</v>
      </c>
      <c r="G1149" s="158">
        <v>12.776144237009699</v>
      </c>
      <c r="H1149" s="155">
        <f t="shared" si="17"/>
        <v>0.99864834304709349</v>
      </c>
      <c r="I1149" s="158">
        <v>8.1405937814000193</v>
      </c>
      <c r="J1149" s="158">
        <v>5.1064421968318098E-2</v>
      </c>
      <c r="K1149" s="164">
        <v>5.1064421968318098E-2</v>
      </c>
    </row>
    <row r="1150" spans="1:11">
      <c r="A1150" s="392"/>
      <c r="B1150" s="395"/>
      <c r="C1150" s="156" t="s">
        <v>97</v>
      </c>
      <c r="D1150" s="157">
        <v>123.159332672598</v>
      </c>
      <c r="E1150" s="158">
        <v>15.394916584074799</v>
      </c>
      <c r="F1150" s="158">
        <v>15.394916584074799</v>
      </c>
      <c r="G1150" s="158">
        <v>11.257020057373399</v>
      </c>
      <c r="H1150" s="155">
        <f t="shared" si="17"/>
        <v>0.73121669714132598</v>
      </c>
      <c r="I1150" s="158">
        <v>5.6040709504756299</v>
      </c>
      <c r="J1150" s="158">
        <v>3.60441004161803</v>
      </c>
      <c r="K1150" s="164">
        <v>3.60441004161803</v>
      </c>
    </row>
    <row r="1151" spans="1:11">
      <c r="A1151" s="392"/>
      <c r="B1151" s="395"/>
      <c r="C1151" s="156" t="s">
        <v>98</v>
      </c>
      <c r="D1151" s="157">
        <v>81.110959349454703</v>
      </c>
      <c r="E1151" s="158">
        <v>81.110959349454703</v>
      </c>
      <c r="F1151" s="158">
        <v>81.110959349454703</v>
      </c>
      <c r="G1151" s="158">
        <v>133.83308292660001</v>
      </c>
      <c r="H1151" s="155">
        <f t="shared" si="17"/>
        <v>1.649999999999997</v>
      </c>
      <c r="I1151" s="166"/>
      <c r="J1151" s="158">
        <v>16.222191869890899</v>
      </c>
      <c r="K1151" s="164">
        <v>16.222191869890899</v>
      </c>
    </row>
    <row r="1152" spans="1:11" s="145" customFormat="1">
      <c r="A1152" s="392"/>
      <c r="B1152" s="395"/>
      <c r="C1152" s="156" t="s">
        <v>63</v>
      </c>
      <c r="D1152" s="159">
        <v>2598.5413962815801</v>
      </c>
      <c r="E1152" s="160">
        <v>1027.7882362190801</v>
      </c>
      <c r="F1152" s="160">
        <v>996.76364845868704</v>
      </c>
      <c r="G1152" s="160">
        <v>1113.9241870333401</v>
      </c>
      <c r="H1152" s="161">
        <f t="shared" si="17"/>
        <v>1.0838070993409381</v>
      </c>
      <c r="I1152" s="160">
        <v>508.32692536696601</v>
      </c>
      <c r="J1152" s="160">
        <v>105.00660892616899</v>
      </c>
      <c r="K1152" s="165">
        <v>121.957504832672</v>
      </c>
    </row>
    <row r="1153" spans="1:11">
      <c r="A1153" s="392"/>
      <c r="B1153" s="395" t="s">
        <v>68</v>
      </c>
      <c r="C1153" s="156" t="s">
        <v>111</v>
      </c>
      <c r="D1153" s="157">
        <v>10.7425502087113</v>
      </c>
      <c r="E1153" s="158">
        <v>17.4029313381123</v>
      </c>
      <c r="F1153" s="158">
        <v>17.4029313381123</v>
      </c>
      <c r="G1153" s="158">
        <v>26.587811766560499</v>
      </c>
      <c r="H1153" s="155">
        <f t="shared" si="17"/>
        <v>1.5277777777777801</v>
      </c>
      <c r="I1153" s="166"/>
      <c r="J1153" s="166"/>
      <c r="K1153" s="167"/>
    </row>
    <row r="1154" spans="1:11">
      <c r="A1154" s="392"/>
      <c r="B1154" s="395"/>
      <c r="C1154" s="156" t="s">
        <v>112</v>
      </c>
      <c r="D1154" s="157">
        <v>30.737277779035601</v>
      </c>
      <c r="E1154" s="158">
        <v>24.897195001018801</v>
      </c>
      <c r="F1154" s="158">
        <v>24.897195001018801</v>
      </c>
      <c r="G1154" s="158">
        <v>16.9055027784696</v>
      </c>
      <c r="H1154" s="155">
        <f t="shared" si="17"/>
        <v>0.67901234567901414</v>
      </c>
      <c r="I1154" s="166"/>
      <c r="J1154" s="166"/>
      <c r="K1154" s="167"/>
    </row>
    <row r="1155" spans="1:11" s="145" customFormat="1">
      <c r="A1155" s="392"/>
      <c r="B1155" s="395"/>
      <c r="C1155" s="156" t="s">
        <v>63</v>
      </c>
      <c r="D1155" s="159">
        <v>41.479827987746901</v>
      </c>
      <c r="E1155" s="160">
        <v>42.300126339131097</v>
      </c>
      <c r="F1155" s="160">
        <v>42.300126339131097</v>
      </c>
      <c r="G1155" s="160">
        <v>43.493314545030103</v>
      </c>
      <c r="H1155" s="161">
        <f t="shared" si="17"/>
        <v>1.0282076747556947</v>
      </c>
      <c r="I1155" s="168"/>
      <c r="J1155" s="168"/>
      <c r="K1155" s="169"/>
    </row>
    <row r="1156" spans="1:11">
      <c r="A1156" s="392"/>
      <c r="B1156" s="395" t="s">
        <v>69</v>
      </c>
      <c r="C1156" s="156" t="s">
        <v>114</v>
      </c>
      <c r="D1156" s="157">
        <v>73.752114633456799</v>
      </c>
      <c r="E1156" s="158">
        <v>36.876057316728399</v>
      </c>
      <c r="F1156" s="158">
        <v>36.876057316728399</v>
      </c>
      <c r="G1156" s="158">
        <v>40.563663048401203</v>
      </c>
      <c r="H1156" s="155">
        <f t="shared" ref="H1156:H1177" si="18">IFERROR(G1156/E1156,"")</f>
        <v>1.099999999999999</v>
      </c>
      <c r="I1156" s="158">
        <v>40.563663048401203</v>
      </c>
      <c r="J1156" s="158">
        <v>7.3752114633456802</v>
      </c>
      <c r="K1156" s="164">
        <v>7.3752114633456802</v>
      </c>
    </row>
    <row r="1157" spans="1:11" ht="33">
      <c r="A1157" s="392"/>
      <c r="B1157" s="395"/>
      <c r="C1157" s="156" t="s">
        <v>116</v>
      </c>
      <c r="D1157" s="157">
        <v>44.007167812389397</v>
      </c>
      <c r="E1157" s="158">
        <v>2.75044798827434</v>
      </c>
      <c r="F1157" s="158">
        <v>2.75044798827434</v>
      </c>
      <c r="G1157" s="166"/>
      <c r="H1157" s="155">
        <f t="shared" si="18"/>
        <v>0</v>
      </c>
      <c r="I1157" s="166"/>
      <c r="J1157" s="166"/>
      <c r="K1157" s="167"/>
    </row>
    <row r="1158" spans="1:11">
      <c r="A1158" s="392"/>
      <c r="B1158" s="395"/>
      <c r="C1158" s="156" t="s">
        <v>118</v>
      </c>
      <c r="D1158" s="157">
        <v>271.60998550749201</v>
      </c>
      <c r="E1158" s="158">
        <v>104.491233327063</v>
      </c>
      <c r="F1158" s="158">
        <v>76.957453206399293</v>
      </c>
      <c r="G1158" s="158">
        <v>54.942679490945103</v>
      </c>
      <c r="H1158" s="155">
        <f t="shared" si="18"/>
        <v>0.52581137901752639</v>
      </c>
      <c r="I1158" s="158">
        <v>2.64324289158376</v>
      </c>
      <c r="J1158" s="158">
        <v>3.62198273181049</v>
      </c>
      <c r="K1158" s="164">
        <v>3.62198273181049</v>
      </c>
    </row>
    <row r="1159" spans="1:11">
      <c r="A1159" s="392"/>
      <c r="B1159" s="395"/>
      <c r="C1159" s="156" t="s">
        <v>121</v>
      </c>
      <c r="D1159" s="157">
        <v>40.358192474484298</v>
      </c>
      <c r="E1159" s="158">
        <v>5.0447740593105399</v>
      </c>
      <c r="F1159" s="158">
        <v>5.0447740593105399</v>
      </c>
      <c r="G1159" s="158">
        <v>11.0985029304832</v>
      </c>
      <c r="H1159" s="155">
        <f t="shared" si="18"/>
        <v>2.2000000000000024</v>
      </c>
      <c r="I1159" s="158">
        <v>6.6591017582899097</v>
      </c>
      <c r="J1159" s="158">
        <v>1.0089548118621099</v>
      </c>
      <c r="K1159" s="164">
        <v>1.0089548118621099</v>
      </c>
    </row>
    <row r="1160" spans="1:11" s="145" customFormat="1">
      <c r="A1160" s="392"/>
      <c r="B1160" s="395"/>
      <c r="C1160" s="156" t="s">
        <v>63</v>
      </c>
      <c r="D1160" s="159">
        <v>429.72746042782302</v>
      </c>
      <c r="E1160" s="160">
        <v>149.162512691377</v>
      </c>
      <c r="F1160" s="160">
        <v>121.628732570713</v>
      </c>
      <c r="G1160" s="160">
        <v>106.60484546983</v>
      </c>
      <c r="H1160" s="161">
        <f t="shared" si="18"/>
        <v>0.71468925768500247</v>
      </c>
      <c r="I1160" s="160">
        <v>49.866007698274899</v>
      </c>
      <c r="J1160" s="160">
        <v>12.006149007018299</v>
      </c>
      <c r="K1160" s="165">
        <v>12.006149007018299</v>
      </c>
    </row>
    <row r="1161" spans="1:11">
      <c r="A1161" s="392"/>
      <c r="B1161" s="395" t="s">
        <v>70</v>
      </c>
      <c r="C1161" s="156" t="s">
        <v>127</v>
      </c>
      <c r="D1161" s="157">
        <v>412.80797573905301</v>
      </c>
      <c r="E1161" s="158">
        <v>246.04328411329701</v>
      </c>
      <c r="F1161" s="158">
        <v>213.44502215423799</v>
      </c>
      <c r="G1161" s="158">
        <v>166.34557768391801</v>
      </c>
      <c r="H1161" s="155">
        <f t="shared" si="18"/>
        <v>0.67608257743511457</v>
      </c>
      <c r="I1161" s="158">
        <v>76.068523237736997</v>
      </c>
      <c r="J1161" s="158">
        <v>22.647967769308</v>
      </c>
      <c r="K1161" s="164">
        <v>20.684523696935699</v>
      </c>
    </row>
    <row r="1162" spans="1:11">
      <c r="A1162" s="392"/>
      <c r="B1162" s="395"/>
      <c r="C1162" s="156" t="s">
        <v>128</v>
      </c>
      <c r="D1162" s="157">
        <v>32.283227324079697</v>
      </c>
      <c r="E1162" s="158">
        <v>16.141613662039799</v>
      </c>
      <c r="F1162" s="158">
        <v>16.141613662039799</v>
      </c>
      <c r="G1162" s="158">
        <v>5.3267325084731496</v>
      </c>
      <c r="H1162" s="155">
        <f t="shared" si="18"/>
        <v>0.33000000000000101</v>
      </c>
      <c r="I1162" s="158">
        <v>4.4389437570609598</v>
      </c>
      <c r="J1162" s="158">
        <v>1.61416136620398</v>
      </c>
      <c r="K1162" s="164">
        <v>1.61416136620398</v>
      </c>
    </row>
    <row r="1163" spans="1:11" s="145" customFormat="1">
      <c r="A1163" s="392"/>
      <c r="B1163" s="395"/>
      <c r="C1163" s="156" t="s">
        <v>63</v>
      </c>
      <c r="D1163" s="159">
        <v>445.09120306313298</v>
      </c>
      <c r="E1163" s="160">
        <v>262.18489777533699</v>
      </c>
      <c r="F1163" s="160">
        <v>229.586635816278</v>
      </c>
      <c r="G1163" s="160">
        <v>171.672310192391</v>
      </c>
      <c r="H1163" s="161">
        <f t="shared" si="18"/>
        <v>0.6547757389881963</v>
      </c>
      <c r="I1163" s="160">
        <v>80.507466994797994</v>
      </c>
      <c r="J1163" s="160">
        <v>24.262129135512001</v>
      </c>
      <c r="K1163" s="165">
        <v>22.2986850631397</v>
      </c>
    </row>
    <row r="1164" spans="1:11">
      <c r="A1164" s="392"/>
      <c r="B1164" s="395" t="s">
        <v>71</v>
      </c>
      <c r="C1164" s="156" t="s">
        <v>132</v>
      </c>
      <c r="D1164" s="157">
        <v>9.7402954588696904</v>
      </c>
      <c r="E1164" s="158">
        <v>0.98620491521055598</v>
      </c>
      <c r="F1164" s="158">
        <v>0.98620491521055598</v>
      </c>
      <c r="G1164" s="158">
        <v>1.6071487507135001</v>
      </c>
      <c r="H1164" s="155">
        <f t="shared" si="18"/>
        <v>1.6296296296296311</v>
      </c>
      <c r="I1164" s="166"/>
      <c r="J1164" s="158">
        <v>0.243507386471742</v>
      </c>
      <c r="K1164" s="164">
        <v>0.243507386471742</v>
      </c>
    </row>
    <row r="1165" spans="1:11" ht="33">
      <c r="A1165" s="392"/>
      <c r="B1165" s="395"/>
      <c r="C1165" s="156" t="s">
        <v>134</v>
      </c>
      <c r="D1165" s="157">
        <v>1143.97354261604</v>
      </c>
      <c r="E1165" s="158">
        <v>565.21406109152099</v>
      </c>
      <c r="F1165" s="158">
        <v>445.04890273853499</v>
      </c>
      <c r="G1165" s="158">
        <v>480.68396949835898</v>
      </c>
      <c r="H1165" s="155">
        <f t="shared" si="18"/>
        <v>0.85044587986731868</v>
      </c>
      <c r="I1165" s="158">
        <v>304.73696598897402</v>
      </c>
      <c r="J1165" s="158">
        <v>40.149363415503302</v>
      </c>
      <c r="K1165" s="164">
        <v>40.149363415503302</v>
      </c>
    </row>
    <row r="1166" spans="1:11">
      <c r="A1166" s="392"/>
      <c r="B1166" s="395"/>
      <c r="C1166" s="156" t="s">
        <v>136</v>
      </c>
      <c r="D1166" s="157">
        <v>61.374576372346503</v>
      </c>
      <c r="E1166" s="158">
        <v>51.525761007337302</v>
      </c>
      <c r="F1166" s="158">
        <v>51.525761007337302</v>
      </c>
      <c r="G1166" s="158">
        <v>18.321220290128899</v>
      </c>
      <c r="H1166" s="155">
        <f t="shared" si="18"/>
        <v>0.35557398730161299</v>
      </c>
      <c r="I1166" s="158">
        <v>6.0959829017126799</v>
      </c>
      <c r="J1166" s="158">
        <v>1.3892315214109401</v>
      </c>
      <c r="K1166" s="164">
        <v>1.3892315214109401</v>
      </c>
    </row>
    <row r="1167" spans="1:11" s="145" customFormat="1">
      <c r="A1167" s="392"/>
      <c r="B1167" s="395"/>
      <c r="C1167" s="156" t="s">
        <v>63</v>
      </c>
      <c r="D1167" s="159">
        <v>1215.08841444726</v>
      </c>
      <c r="E1167" s="160">
        <v>617.72602701406902</v>
      </c>
      <c r="F1167" s="160">
        <v>497.560868661082</v>
      </c>
      <c r="G1167" s="160">
        <v>500.61233853920101</v>
      </c>
      <c r="H1167" s="161">
        <f t="shared" si="18"/>
        <v>0.81041160101191478</v>
      </c>
      <c r="I1167" s="160">
        <v>310.83294889068702</v>
      </c>
      <c r="J1167" s="160">
        <v>41.782102323385999</v>
      </c>
      <c r="K1167" s="165">
        <v>41.782102323385999</v>
      </c>
    </row>
    <row r="1168" spans="1:11">
      <c r="A1168" s="392"/>
      <c r="B1168" s="395" t="s">
        <v>202</v>
      </c>
      <c r="C1168" s="156" t="s">
        <v>141</v>
      </c>
      <c r="D1168" s="157">
        <v>591.76110224318904</v>
      </c>
      <c r="E1168" s="158">
        <v>83.413845474201196</v>
      </c>
      <c r="F1168" s="158">
        <v>83.413845474201196</v>
      </c>
      <c r="G1168" s="158">
        <v>75.481799709933597</v>
      </c>
      <c r="H1168" s="155">
        <f t="shared" si="18"/>
        <v>0.90490732420769548</v>
      </c>
      <c r="I1168" s="158">
        <v>12.4656941558193</v>
      </c>
      <c r="J1168" s="158">
        <v>1.88874153876051</v>
      </c>
      <c r="K1168" s="167"/>
    </row>
    <row r="1169" spans="1:15">
      <c r="A1169" s="392"/>
      <c r="B1169" s="395"/>
      <c r="C1169" s="156" t="s">
        <v>150</v>
      </c>
      <c r="D1169" s="157">
        <v>10.954801437924299</v>
      </c>
      <c r="E1169" s="158">
        <v>5.4774007189621603</v>
      </c>
      <c r="F1169" s="158">
        <v>5.4774007189621603</v>
      </c>
      <c r="G1169" s="158">
        <v>18.075422372575101</v>
      </c>
      <c r="H1169" s="155">
        <f t="shared" si="18"/>
        <v>3.2999999999999949</v>
      </c>
      <c r="I1169" s="158">
        <v>0.60251407908583798</v>
      </c>
      <c r="J1169" s="158">
        <v>2.1909602875848702</v>
      </c>
      <c r="K1169" s="164">
        <v>0.54774007189621599</v>
      </c>
    </row>
    <row r="1170" spans="1:15" s="145" customFormat="1">
      <c r="A1170" s="392"/>
      <c r="B1170" s="395"/>
      <c r="C1170" s="156" t="s">
        <v>63</v>
      </c>
      <c r="D1170" s="159">
        <v>602.71590368111401</v>
      </c>
      <c r="E1170" s="160">
        <v>88.891246193163397</v>
      </c>
      <c r="F1170" s="160">
        <v>88.891246193163397</v>
      </c>
      <c r="G1170" s="160">
        <v>93.557222082508702</v>
      </c>
      <c r="H1170" s="161">
        <f t="shared" si="18"/>
        <v>1.052490836715305</v>
      </c>
      <c r="I1170" s="160">
        <v>13.0682082349052</v>
      </c>
      <c r="J1170" s="160">
        <v>4.0797018263453699</v>
      </c>
      <c r="K1170" s="165">
        <v>0.54774007189621599</v>
      </c>
    </row>
    <row r="1171" spans="1:15">
      <c r="A1171" s="392"/>
      <c r="B1171" s="395" t="s">
        <v>203</v>
      </c>
      <c r="C1171" s="156" t="s">
        <v>154</v>
      </c>
      <c r="D1171" s="157">
        <v>65.486748039305596</v>
      </c>
      <c r="E1171" s="158">
        <v>19.029428407525501</v>
      </c>
      <c r="F1171" s="158">
        <v>13.713945612127301</v>
      </c>
      <c r="G1171" s="158">
        <v>13.8223814611534</v>
      </c>
      <c r="H1171" s="155">
        <f t="shared" si="18"/>
        <v>0.72636871508379686</v>
      </c>
      <c r="I1171" s="158">
        <v>10.2206103189916</v>
      </c>
      <c r="J1171" s="166"/>
      <c r="K1171" s="167"/>
    </row>
    <row r="1172" spans="1:15">
      <c r="A1172" s="392"/>
      <c r="B1172" s="395"/>
      <c r="C1172" s="156" t="s">
        <v>155</v>
      </c>
      <c r="D1172" s="157">
        <v>8.6391122524299</v>
      </c>
      <c r="E1172" s="158">
        <v>0.53994451577686897</v>
      </c>
      <c r="F1172" s="158">
        <v>0.53994451577686897</v>
      </c>
      <c r="G1172" s="166"/>
      <c r="H1172" s="155">
        <f t="shared" si="18"/>
        <v>0</v>
      </c>
      <c r="I1172" s="166"/>
      <c r="J1172" s="158">
        <v>4.3195561262149497E-2</v>
      </c>
      <c r="K1172" s="167"/>
    </row>
    <row r="1173" spans="1:15">
      <c r="A1173" s="392"/>
      <c r="B1173" s="395"/>
      <c r="C1173" s="156" t="s">
        <v>158</v>
      </c>
      <c r="D1173" s="157">
        <v>149.91880603734899</v>
      </c>
      <c r="E1173" s="158">
        <v>138.210561559773</v>
      </c>
      <c r="F1173" s="158">
        <v>127.043582124484</v>
      </c>
      <c r="G1173" s="158">
        <v>136.453173794235</v>
      </c>
      <c r="H1173" s="155">
        <f t="shared" si="18"/>
        <v>0.9872847071475217</v>
      </c>
      <c r="I1173" s="158">
        <v>111.273114298948</v>
      </c>
      <c r="J1173" s="158">
        <v>9.9682960731208592</v>
      </c>
      <c r="K1173" s="164">
        <v>11.6296787519743</v>
      </c>
    </row>
    <row r="1174" spans="1:15">
      <c r="A1174" s="392"/>
      <c r="B1174" s="395"/>
      <c r="C1174" s="156" t="s">
        <v>160</v>
      </c>
      <c r="D1174" s="157">
        <v>1486.5887407432001</v>
      </c>
      <c r="E1174" s="158">
        <v>423.90453355393498</v>
      </c>
      <c r="F1174" s="158">
        <v>404.322699139561</v>
      </c>
      <c r="G1174" s="158">
        <v>462.26023855447698</v>
      </c>
      <c r="H1174" s="155">
        <f t="shared" si="18"/>
        <v>1.0904819410138766</v>
      </c>
      <c r="I1174" s="158">
        <v>337.57832624177303</v>
      </c>
      <c r="J1174" s="158">
        <v>26.987373571868901</v>
      </c>
      <c r="K1174" s="164">
        <v>26.987373571868901</v>
      </c>
    </row>
    <row r="1175" spans="1:15" s="145" customFormat="1">
      <c r="A1175" s="392"/>
      <c r="B1175" s="395"/>
      <c r="C1175" s="156" t="s">
        <v>63</v>
      </c>
      <c r="D1175" s="159">
        <v>1710.6334070722901</v>
      </c>
      <c r="E1175" s="160">
        <v>581.68446803701102</v>
      </c>
      <c r="F1175" s="160">
        <v>545.62017139194904</v>
      </c>
      <c r="G1175" s="160">
        <v>612.53579380986605</v>
      </c>
      <c r="H1175" s="161">
        <f t="shared" si="18"/>
        <v>1.0530379053732823</v>
      </c>
      <c r="I1175" s="160">
        <v>459.07205085971202</v>
      </c>
      <c r="J1175" s="160">
        <v>36.998865206251899</v>
      </c>
      <c r="K1175" s="165">
        <v>38.617052323843197</v>
      </c>
    </row>
    <row r="1176" spans="1:15">
      <c r="A1176" s="392"/>
      <c r="B1176" s="395" t="s">
        <v>75</v>
      </c>
      <c r="C1176" s="156" t="s">
        <v>181</v>
      </c>
      <c r="D1176" s="157">
        <v>51.611930263234399</v>
      </c>
      <c r="E1176" s="158">
        <v>51.611930263234399</v>
      </c>
      <c r="F1176" s="158">
        <v>38.708947697425799</v>
      </c>
      <c r="G1176" s="158">
        <v>70.966404111947398</v>
      </c>
      <c r="H1176" s="155">
        <f t="shared" si="18"/>
        <v>1.375000000000002</v>
      </c>
      <c r="I1176" s="166"/>
      <c r="J1176" s="158">
        <v>7.7417895394851701</v>
      </c>
      <c r="K1176" s="164">
        <v>7.7417895394851701</v>
      </c>
    </row>
    <row r="1177" spans="1:15" s="145" customFormat="1">
      <c r="A1177" s="393"/>
      <c r="B1177" s="396"/>
      <c r="C1177" s="170" t="s">
        <v>63</v>
      </c>
      <c r="D1177" s="171">
        <v>51.611930263234399</v>
      </c>
      <c r="E1177" s="172">
        <v>51.611930263234399</v>
      </c>
      <c r="F1177" s="172">
        <v>38.708947697425799</v>
      </c>
      <c r="G1177" s="172">
        <v>70.966404111947398</v>
      </c>
      <c r="H1177" s="161">
        <f t="shared" si="18"/>
        <v>1.375000000000002</v>
      </c>
      <c r="I1177" s="173"/>
      <c r="J1177" s="172">
        <v>7.7417895394851701</v>
      </c>
      <c r="K1177" s="174">
        <v>7.7417895394851701</v>
      </c>
    </row>
    <row r="1179" spans="1:15" s="146" customFormat="1" ht="15">
      <c r="A1179" s="146" t="s">
        <v>32</v>
      </c>
      <c r="O1179" s="175"/>
    </row>
  </sheetData>
  <mergeCells count="159">
    <mergeCell ref="B1168:B1170"/>
    <mergeCell ref="B1171:B1175"/>
    <mergeCell ref="B1176:B1177"/>
    <mergeCell ref="B1098:B1108"/>
    <mergeCell ref="B1109:B1120"/>
    <mergeCell ref="B1121:B1133"/>
    <mergeCell ref="B1134:B1141"/>
    <mergeCell ref="B1142:B1152"/>
    <mergeCell ref="B1153:B1155"/>
    <mergeCell ref="B1156:B1160"/>
    <mergeCell ref="B1161:B1163"/>
    <mergeCell ref="B1164:B1167"/>
    <mergeCell ref="B1000:B1012"/>
    <mergeCell ref="B1013:B1023"/>
    <mergeCell ref="B1024:B1035"/>
    <mergeCell ref="B1036:B1046"/>
    <mergeCell ref="B1047:B1059"/>
    <mergeCell ref="B1060:B1071"/>
    <mergeCell ref="B1072:B1076"/>
    <mergeCell ref="B1077:B1085"/>
    <mergeCell ref="B1086:B1097"/>
    <mergeCell ref="B939:B950"/>
    <mergeCell ref="B951:B958"/>
    <mergeCell ref="B959:B963"/>
    <mergeCell ref="B964:B971"/>
    <mergeCell ref="B972:B978"/>
    <mergeCell ref="B979:B981"/>
    <mergeCell ref="B982:B987"/>
    <mergeCell ref="B988:B995"/>
    <mergeCell ref="B996:B999"/>
    <mergeCell ref="B875:B881"/>
    <mergeCell ref="B882:B888"/>
    <mergeCell ref="B889:B896"/>
    <mergeCell ref="B897:B907"/>
    <mergeCell ref="B908:B910"/>
    <mergeCell ref="B911:B919"/>
    <mergeCell ref="B920:B928"/>
    <mergeCell ref="B929:B931"/>
    <mergeCell ref="B932:B938"/>
    <mergeCell ref="B776:B786"/>
    <mergeCell ref="B787:B800"/>
    <mergeCell ref="B801:B812"/>
    <mergeCell ref="B813:B818"/>
    <mergeCell ref="B819:B827"/>
    <mergeCell ref="B828:B839"/>
    <mergeCell ref="B840:B850"/>
    <mergeCell ref="B851:B864"/>
    <mergeCell ref="B865:B874"/>
    <mergeCell ref="B738:B740"/>
    <mergeCell ref="B741:B744"/>
    <mergeCell ref="B745:B747"/>
    <mergeCell ref="B748:B755"/>
    <mergeCell ref="B756:B757"/>
    <mergeCell ref="B758:B759"/>
    <mergeCell ref="B760:B761"/>
    <mergeCell ref="B762:B763"/>
    <mergeCell ref="B764:B775"/>
    <mergeCell ref="B702:B706"/>
    <mergeCell ref="B707:B709"/>
    <mergeCell ref="B710:B711"/>
    <mergeCell ref="B712:B715"/>
    <mergeCell ref="B716:B719"/>
    <mergeCell ref="B720:B724"/>
    <mergeCell ref="B725:B732"/>
    <mergeCell ref="B733:B734"/>
    <mergeCell ref="B735:B737"/>
    <mergeCell ref="B649:B654"/>
    <mergeCell ref="B655:B657"/>
    <mergeCell ref="B658:B671"/>
    <mergeCell ref="B672:B675"/>
    <mergeCell ref="B676:B677"/>
    <mergeCell ref="B678:B679"/>
    <mergeCell ref="B680:B694"/>
    <mergeCell ref="B695:B698"/>
    <mergeCell ref="B699:B701"/>
    <mergeCell ref="B550:B559"/>
    <mergeCell ref="B560:B575"/>
    <mergeCell ref="B576:B586"/>
    <mergeCell ref="B587:B593"/>
    <mergeCell ref="B594:B602"/>
    <mergeCell ref="B603:B615"/>
    <mergeCell ref="B616:B627"/>
    <mergeCell ref="B628:B641"/>
    <mergeCell ref="B642:B648"/>
    <mergeCell ref="B437:B452"/>
    <mergeCell ref="B453:B464"/>
    <mergeCell ref="B465:B471"/>
    <mergeCell ref="B472:B480"/>
    <mergeCell ref="B481:B493"/>
    <mergeCell ref="B494:B505"/>
    <mergeCell ref="B506:B520"/>
    <mergeCell ref="B521:B537"/>
    <mergeCell ref="B538:B549"/>
    <mergeCell ref="B351:B357"/>
    <mergeCell ref="B358:B364"/>
    <mergeCell ref="B365:B373"/>
    <mergeCell ref="B374:B384"/>
    <mergeCell ref="B385:B392"/>
    <mergeCell ref="B393:B407"/>
    <mergeCell ref="B408:B413"/>
    <mergeCell ref="B414:B425"/>
    <mergeCell ref="B426:B436"/>
    <mergeCell ref="B264:B266"/>
    <mergeCell ref="B267:B275"/>
    <mergeCell ref="B276:B286"/>
    <mergeCell ref="B287:B293"/>
    <mergeCell ref="B294:B300"/>
    <mergeCell ref="B301:B312"/>
    <mergeCell ref="B313:B323"/>
    <mergeCell ref="B324:B334"/>
    <mergeCell ref="B335:B350"/>
    <mergeCell ref="A695:A719"/>
    <mergeCell ref="A720:A744"/>
    <mergeCell ref="A745:A763"/>
    <mergeCell ref="A764:A874"/>
    <mergeCell ref="A875:A950"/>
    <mergeCell ref="A951:A1023"/>
    <mergeCell ref="A1024:A1133"/>
    <mergeCell ref="A1134:A1177"/>
    <mergeCell ref="B3:B14"/>
    <mergeCell ref="B15:B25"/>
    <mergeCell ref="B26:B41"/>
    <mergeCell ref="B42:B54"/>
    <mergeCell ref="B55:B61"/>
    <mergeCell ref="B62:B70"/>
    <mergeCell ref="B71:B83"/>
    <mergeCell ref="B84:B95"/>
    <mergeCell ref="B96:B110"/>
    <mergeCell ref="B111:B127"/>
    <mergeCell ref="B128:B131"/>
    <mergeCell ref="B132:B137"/>
    <mergeCell ref="B138:B141"/>
    <mergeCell ref="B142:B143"/>
    <mergeCell ref="B144:B145"/>
    <mergeCell ref="B146:B151"/>
    <mergeCell ref="A1:K1"/>
    <mergeCell ref="A3:A127"/>
    <mergeCell ref="A128:A187"/>
    <mergeCell ref="A188:A250"/>
    <mergeCell ref="A251:A312"/>
    <mergeCell ref="A313:A413"/>
    <mergeCell ref="A414:A537"/>
    <mergeCell ref="A538:A648"/>
    <mergeCell ref="A649:A694"/>
    <mergeCell ref="B152:B158"/>
    <mergeCell ref="B159:B160"/>
    <mergeCell ref="B161:B172"/>
    <mergeCell ref="B173:B187"/>
    <mergeCell ref="B188:B190"/>
    <mergeCell ref="B191:B193"/>
    <mergeCell ref="B194:B204"/>
    <mergeCell ref="B205:B216"/>
    <mergeCell ref="B217:B223"/>
    <mergeCell ref="B224:B232"/>
    <mergeCell ref="B233:B238"/>
    <mergeCell ref="B239:B250"/>
    <mergeCell ref="B251:B256"/>
    <mergeCell ref="B257:B258"/>
    <mergeCell ref="B259:B26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sqref="A1:I1"/>
    </sheetView>
  </sheetViews>
  <sheetFormatPr defaultColWidth="9.140625" defaultRowHeight="22.5" customHeight="1"/>
  <cols>
    <col min="1" max="9" width="18.5703125" style="60" customWidth="1"/>
    <col min="10" max="16384" width="9.140625" style="60"/>
  </cols>
  <sheetData>
    <row r="1" spans="1:11" ht="22.5" customHeight="1">
      <c r="A1" s="397" t="s">
        <v>207</v>
      </c>
      <c r="B1" s="398"/>
      <c r="C1" s="398"/>
      <c r="D1" s="398"/>
      <c r="E1" s="398"/>
      <c r="F1" s="398"/>
      <c r="G1" s="398"/>
      <c r="H1" s="398"/>
      <c r="I1" s="398"/>
      <c r="J1" s="139"/>
      <c r="K1" s="139"/>
    </row>
    <row r="2" spans="1:11" s="125" customFormat="1" ht="30">
      <c r="A2" s="126" t="s">
        <v>8</v>
      </c>
      <c r="B2" s="127" t="s">
        <v>194</v>
      </c>
      <c r="C2" s="128" t="s">
        <v>36</v>
      </c>
      <c r="D2" s="128" t="s">
        <v>37</v>
      </c>
      <c r="E2" s="128" t="s">
        <v>38</v>
      </c>
      <c r="F2" s="128" t="s">
        <v>39</v>
      </c>
      <c r="G2" s="128" t="s">
        <v>40</v>
      </c>
      <c r="H2" s="128" t="s">
        <v>41</v>
      </c>
      <c r="I2" s="140" t="s">
        <v>42</v>
      </c>
    </row>
    <row r="3" spans="1:11" ht="22.5" customHeight="1">
      <c r="A3" s="129" t="s">
        <v>208</v>
      </c>
      <c r="B3" s="130">
        <v>1064</v>
      </c>
      <c r="C3" s="131">
        <v>31597.3063315</v>
      </c>
      <c r="D3" s="131">
        <v>30053.685617826999</v>
      </c>
      <c r="E3" s="131">
        <v>140321.15699320001</v>
      </c>
      <c r="F3" s="132">
        <f>IFERROR(E3/C3,"")</f>
        <v>4.4409214988465955</v>
      </c>
      <c r="G3" s="131">
        <v>112157.1696332</v>
      </c>
      <c r="H3" s="131">
        <v>5668.3001813999999</v>
      </c>
      <c r="I3" s="141">
        <v>5949.3793499999902</v>
      </c>
    </row>
    <row r="4" spans="1:11" ht="22.5" customHeight="1">
      <c r="A4" s="133" t="s">
        <v>209</v>
      </c>
      <c r="B4" s="134">
        <v>124</v>
      </c>
      <c r="C4" s="135">
        <v>11235.09611375</v>
      </c>
      <c r="D4" s="135">
        <v>10990.20914915</v>
      </c>
      <c r="E4" s="135">
        <v>56601.638595999997</v>
      </c>
      <c r="F4" s="132">
        <f t="shared" ref="F4:F34" si="0">IFERROR(E4/C4,"")</f>
        <v>5.0379309640910366</v>
      </c>
      <c r="G4" s="135">
        <v>52096.716100999998</v>
      </c>
      <c r="H4" s="135">
        <v>3057.6414043</v>
      </c>
      <c r="I4" s="142">
        <v>3054.58755905</v>
      </c>
    </row>
    <row r="5" spans="1:11" ht="22.5" customHeight="1">
      <c r="A5" s="133" t="s">
        <v>210</v>
      </c>
      <c r="B5" s="134">
        <v>54</v>
      </c>
      <c r="C5" s="135">
        <v>2920.824325</v>
      </c>
      <c r="D5" s="135">
        <v>2903.7768242000002</v>
      </c>
      <c r="E5" s="135">
        <v>47861.640350000001</v>
      </c>
      <c r="F5" s="132">
        <f t="shared" si="0"/>
        <v>16.386346806393433</v>
      </c>
      <c r="G5" s="135">
        <v>171.19880000000001</v>
      </c>
      <c r="H5" s="135">
        <v>588.16605600000003</v>
      </c>
      <c r="I5" s="142">
        <v>510.33315900000002</v>
      </c>
    </row>
    <row r="6" spans="1:11" ht="22.5" customHeight="1">
      <c r="A6" s="133" t="s">
        <v>211</v>
      </c>
      <c r="B6" s="134">
        <v>38</v>
      </c>
      <c r="C6" s="135">
        <v>393.83008599999999</v>
      </c>
      <c r="D6" s="135">
        <v>392.87453407999999</v>
      </c>
      <c r="E6" s="135">
        <v>3071.5894847240002</v>
      </c>
      <c r="F6" s="132">
        <f t="shared" si="0"/>
        <v>7.7992758651861864</v>
      </c>
      <c r="G6" s="135">
        <v>2042.997522724</v>
      </c>
      <c r="H6" s="135">
        <v>64.336840499999994</v>
      </c>
      <c r="I6" s="142">
        <v>49.331383000000002</v>
      </c>
    </row>
    <row r="7" spans="1:11" ht="22.5" customHeight="1">
      <c r="A7" s="133" t="s">
        <v>212</v>
      </c>
      <c r="B7" s="134">
        <v>9</v>
      </c>
      <c r="C7" s="135">
        <v>149.89145625</v>
      </c>
      <c r="D7" s="135">
        <v>97.685771250000002</v>
      </c>
      <c r="E7" s="135">
        <v>200.01868999999999</v>
      </c>
      <c r="F7" s="132">
        <f t="shared" si="0"/>
        <v>1.3344235555787389</v>
      </c>
      <c r="G7" s="135">
        <v>187.46739500000001</v>
      </c>
      <c r="H7" s="135">
        <v>4.5434229999999998</v>
      </c>
      <c r="I7" s="142">
        <v>4.2121279999999999</v>
      </c>
    </row>
    <row r="8" spans="1:11" ht="22.5" customHeight="1">
      <c r="A8" s="133" t="s">
        <v>213</v>
      </c>
      <c r="B8" s="134">
        <v>5</v>
      </c>
      <c r="C8" s="135">
        <v>258.62342000000001</v>
      </c>
      <c r="D8" s="135">
        <v>243.11382</v>
      </c>
      <c r="E8" s="135">
        <v>503.16055</v>
      </c>
      <c r="F8" s="132">
        <f t="shared" si="0"/>
        <v>1.9455335870200772</v>
      </c>
      <c r="G8" s="135">
        <v>501.91055</v>
      </c>
      <c r="H8" s="135">
        <v>14.165100000000001</v>
      </c>
      <c r="I8" s="142">
        <v>9.1091700000000007</v>
      </c>
    </row>
    <row r="9" spans="1:11" ht="30">
      <c r="A9" s="133" t="s">
        <v>214</v>
      </c>
      <c r="B9" s="134">
        <v>4</v>
      </c>
      <c r="C9" s="135">
        <v>101.9007</v>
      </c>
      <c r="D9" s="135">
        <v>101.9007</v>
      </c>
      <c r="E9" s="135">
        <v>168.3887</v>
      </c>
      <c r="F9" s="132">
        <f t="shared" si="0"/>
        <v>1.6524783441134359</v>
      </c>
      <c r="G9" s="135">
        <v>40</v>
      </c>
      <c r="H9" s="135">
        <v>3.6146950000000002</v>
      </c>
      <c r="I9" s="142">
        <v>1.7938799999999999</v>
      </c>
    </row>
    <row r="10" spans="1:11" ht="22.5" customHeight="1">
      <c r="A10" s="133" t="s">
        <v>14</v>
      </c>
      <c r="B10" s="134">
        <v>10</v>
      </c>
      <c r="C10" s="135">
        <v>467.31420000000003</v>
      </c>
      <c r="D10" s="135">
        <v>462.02889900000002</v>
      </c>
      <c r="E10" s="135">
        <v>970.05017499999997</v>
      </c>
      <c r="F10" s="132">
        <f t="shared" si="0"/>
        <v>2.075798627561499</v>
      </c>
      <c r="G10" s="135">
        <v>881.99369999999999</v>
      </c>
      <c r="H10" s="135">
        <v>60.421785</v>
      </c>
      <c r="I10" s="142">
        <v>6.1</v>
      </c>
    </row>
    <row r="11" spans="1:11" ht="22.5" customHeight="1">
      <c r="A11" s="133" t="s">
        <v>215</v>
      </c>
      <c r="B11" s="134">
        <v>11</v>
      </c>
      <c r="C11" s="135">
        <v>197.71036599999999</v>
      </c>
      <c r="D11" s="135">
        <v>197.71036599999999</v>
      </c>
      <c r="E11" s="135">
        <v>165.62455</v>
      </c>
      <c r="F11" s="132">
        <f t="shared" si="0"/>
        <v>0.83771303119230478</v>
      </c>
      <c r="G11" s="135">
        <v>141.10537500000001</v>
      </c>
      <c r="H11" s="135">
        <v>3.4575999999999998</v>
      </c>
      <c r="I11" s="142">
        <v>4.3768000000000002</v>
      </c>
    </row>
    <row r="12" spans="1:11" ht="22.5" customHeight="1">
      <c r="A12" s="133" t="s">
        <v>16</v>
      </c>
      <c r="B12" s="134">
        <v>248</v>
      </c>
      <c r="C12" s="135">
        <v>1691.3692023000001</v>
      </c>
      <c r="D12" s="135">
        <v>1545.706769745</v>
      </c>
      <c r="E12" s="135">
        <v>1533.8457149999999</v>
      </c>
      <c r="F12" s="132">
        <f t="shared" si="0"/>
        <v>0.9068662908809072</v>
      </c>
      <c r="G12" s="135">
        <v>1122.891095</v>
      </c>
      <c r="H12" s="135">
        <v>17.7119049</v>
      </c>
      <c r="I12" s="142">
        <v>4.8712809000000004</v>
      </c>
    </row>
    <row r="13" spans="1:11" ht="22.5" customHeight="1">
      <c r="A13" s="133" t="s">
        <v>216</v>
      </c>
      <c r="B13" s="134">
        <v>82</v>
      </c>
      <c r="C13" s="135">
        <v>726.79358349999995</v>
      </c>
      <c r="D13" s="135">
        <v>610.17215169999997</v>
      </c>
      <c r="E13" s="135">
        <v>483.449635</v>
      </c>
      <c r="F13" s="132">
        <f t="shared" si="0"/>
        <v>0.66518148477847705</v>
      </c>
      <c r="G13" s="135">
        <v>321.20292000000001</v>
      </c>
      <c r="H13" s="135">
        <v>21.404762000000002</v>
      </c>
      <c r="I13" s="142">
        <v>14.157103599999999</v>
      </c>
    </row>
    <row r="14" spans="1:11" ht="22.5" customHeight="1">
      <c r="A14" s="133" t="s">
        <v>217</v>
      </c>
      <c r="B14" s="134">
        <v>484</v>
      </c>
      <c r="C14" s="135">
        <v>2954.1028415000001</v>
      </c>
      <c r="D14" s="135">
        <v>2775.8420294124999</v>
      </c>
      <c r="E14" s="135">
        <v>2020.4023921999999</v>
      </c>
      <c r="F14" s="132">
        <f t="shared" si="0"/>
        <v>0.68393095995740738</v>
      </c>
      <c r="G14" s="135">
        <v>1846.7470880000001</v>
      </c>
      <c r="H14" s="135">
        <v>151.45652799999999</v>
      </c>
      <c r="I14" s="142">
        <v>19.038877500000002</v>
      </c>
    </row>
    <row r="15" spans="1:11" ht="22.5" customHeight="1">
      <c r="A15" s="133" t="s">
        <v>218</v>
      </c>
      <c r="B15" s="134">
        <v>54</v>
      </c>
      <c r="C15" s="135">
        <v>345.5000225</v>
      </c>
      <c r="D15" s="135">
        <v>321.49466749999999</v>
      </c>
      <c r="E15" s="135">
        <v>148.12936959999999</v>
      </c>
      <c r="F15" s="132">
        <f t="shared" si="0"/>
        <v>0.42873910261467491</v>
      </c>
      <c r="G15" s="135">
        <v>132.91928480000001</v>
      </c>
      <c r="H15" s="135">
        <v>15.389805000000001</v>
      </c>
      <c r="I15" s="142">
        <v>0.23499999999999999</v>
      </c>
    </row>
    <row r="16" spans="1:11" ht="22.5" customHeight="1">
      <c r="A16" s="133" t="s">
        <v>219</v>
      </c>
      <c r="B16" s="134">
        <v>792</v>
      </c>
      <c r="C16" s="135">
        <v>63123.053102749996</v>
      </c>
      <c r="D16" s="135">
        <v>61570.940087994997</v>
      </c>
      <c r="E16" s="135">
        <v>164865.47640889999</v>
      </c>
      <c r="F16" s="132">
        <f t="shared" si="0"/>
        <v>2.6118108726543445</v>
      </c>
      <c r="G16" s="135">
        <v>152203.0107399</v>
      </c>
      <c r="H16" s="135">
        <v>8007.2681416536097</v>
      </c>
      <c r="I16" s="142">
        <v>1661.2762204000001</v>
      </c>
    </row>
    <row r="17" spans="1:9" ht="22.5" customHeight="1">
      <c r="A17" s="133" t="s">
        <v>220</v>
      </c>
      <c r="B17" s="134">
        <v>58</v>
      </c>
      <c r="C17" s="135">
        <v>3818.0960055</v>
      </c>
      <c r="D17" s="135">
        <v>3709.1895355000001</v>
      </c>
      <c r="E17" s="135">
        <v>9434.3741399999999</v>
      </c>
      <c r="F17" s="132">
        <f t="shared" si="0"/>
        <v>2.4709630471338864</v>
      </c>
      <c r="G17" s="135">
        <v>9299.6352150000002</v>
      </c>
      <c r="H17" s="135">
        <v>335.5477861</v>
      </c>
      <c r="I17" s="142">
        <v>152.89657679999999</v>
      </c>
    </row>
    <row r="18" spans="1:9" ht="22.5" customHeight="1">
      <c r="A18" s="133" t="s">
        <v>221</v>
      </c>
      <c r="B18" s="134">
        <v>20</v>
      </c>
      <c r="C18" s="135">
        <v>339.2657135</v>
      </c>
      <c r="D18" s="135">
        <v>338.65017349999999</v>
      </c>
      <c r="E18" s="135">
        <v>499.65116499999999</v>
      </c>
      <c r="F18" s="132">
        <f t="shared" si="0"/>
        <v>1.4727428829910334</v>
      </c>
      <c r="G18" s="135">
        <v>496.05624</v>
      </c>
      <c r="H18" s="135">
        <v>21.504356600000001</v>
      </c>
      <c r="I18" s="142">
        <v>56.975476100000002</v>
      </c>
    </row>
    <row r="19" spans="1:9" ht="22.5" customHeight="1">
      <c r="A19" s="133" t="s">
        <v>20</v>
      </c>
      <c r="B19" s="134">
        <v>33</v>
      </c>
      <c r="C19" s="135">
        <v>1402.82385</v>
      </c>
      <c r="D19" s="135">
        <v>1328.1511499999999</v>
      </c>
      <c r="E19" s="135">
        <v>61325.366999999998</v>
      </c>
      <c r="F19" s="132">
        <f t="shared" si="0"/>
        <v>43.715657528919259</v>
      </c>
      <c r="G19" s="135">
        <v>61185.894999999997</v>
      </c>
      <c r="H19" s="135">
        <v>287.42599999999999</v>
      </c>
      <c r="I19" s="142">
        <v>253.31676999999999</v>
      </c>
    </row>
    <row r="20" spans="1:9" ht="22.5" customHeight="1">
      <c r="A20" s="133" t="s">
        <v>222</v>
      </c>
      <c r="B20" s="134">
        <v>5</v>
      </c>
      <c r="C20" s="135">
        <v>267</v>
      </c>
      <c r="D20" s="135">
        <v>255.1</v>
      </c>
      <c r="E20" s="135">
        <v>6217</v>
      </c>
      <c r="F20" s="132">
        <f t="shared" si="0"/>
        <v>23.284644194756556</v>
      </c>
      <c r="G20" s="135">
        <v>6186</v>
      </c>
      <c r="H20" s="135">
        <v>62</v>
      </c>
      <c r="I20" s="142">
        <v>27.85</v>
      </c>
    </row>
    <row r="21" spans="1:9" ht="22.5" customHeight="1">
      <c r="A21" s="133" t="s">
        <v>223</v>
      </c>
      <c r="B21" s="134">
        <v>98</v>
      </c>
      <c r="C21" s="135">
        <v>2343.7675577499999</v>
      </c>
      <c r="D21" s="135">
        <v>2314.3647827499999</v>
      </c>
      <c r="E21" s="135">
        <v>6666.1846100000002</v>
      </c>
      <c r="F21" s="132">
        <f t="shared" si="0"/>
        <v>2.8442174600281138</v>
      </c>
      <c r="G21" s="135">
        <v>6393.0089234999996</v>
      </c>
      <c r="H21" s="135">
        <v>657.28939500000001</v>
      </c>
      <c r="I21" s="142">
        <v>226.91947500000001</v>
      </c>
    </row>
    <row r="22" spans="1:9" ht="22.5" customHeight="1">
      <c r="A22" s="133" t="s">
        <v>224</v>
      </c>
      <c r="B22" s="134">
        <v>14</v>
      </c>
      <c r="C22" s="135">
        <v>444.24099999999999</v>
      </c>
      <c r="D22" s="135">
        <v>444.24099999999999</v>
      </c>
      <c r="E22" s="135">
        <v>898.35555499999998</v>
      </c>
      <c r="F22" s="132">
        <f t="shared" si="0"/>
        <v>2.0222256725516106</v>
      </c>
      <c r="G22" s="135">
        <v>898.35555499999998</v>
      </c>
      <c r="H22" s="135">
        <v>97.555014999999997</v>
      </c>
      <c r="I22" s="142">
        <v>27.018491000000001</v>
      </c>
    </row>
    <row r="23" spans="1:9" ht="22.5" customHeight="1">
      <c r="A23" s="133" t="s">
        <v>23</v>
      </c>
      <c r="B23" s="134">
        <v>115</v>
      </c>
      <c r="C23" s="135">
        <v>579.32325624999999</v>
      </c>
      <c r="D23" s="135">
        <v>528.83827799999995</v>
      </c>
      <c r="E23" s="135">
        <v>617.17443700000001</v>
      </c>
      <c r="F23" s="132">
        <f t="shared" si="0"/>
        <v>1.0653368915223831</v>
      </c>
      <c r="G23" s="135">
        <v>572.87229249999996</v>
      </c>
      <c r="H23" s="135">
        <v>24.3560616</v>
      </c>
      <c r="I23" s="142">
        <v>4.7904285</v>
      </c>
    </row>
    <row r="24" spans="1:9" ht="22.5" customHeight="1">
      <c r="A24" s="133" t="s">
        <v>225</v>
      </c>
      <c r="B24" s="134">
        <v>11</v>
      </c>
      <c r="C24" s="135">
        <v>63.531182000000001</v>
      </c>
      <c r="D24" s="135">
        <v>63.528771800000001</v>
      </c>
      <c r="E24" s="135">
        <v>60.203175000000002</v>
      </c>
      <c r="F24" s="132">
        <f t="shared" si="0"/>
        <v>0.94761616429551088</v>
      </c>
      <c r="G24" s="135">
        <v>53.602445000000003</v>
      </c>
      <c r="H24" s="135">
        <v>0.91152</v>
      </c>
      <c r="I24" s="142">
        <v>0</v>
      </c>
    </row>
    <row r="25" spans="1:9" ht="22.5" customHeight="1">
      <c r="A25" s="133" t="s">
        <v>25</v>
      </c>
      <c r="B25" s="134">
        <v>59</v>
      </c>
      <c r="C25" s="135">
        <v>210.90390625000001</v>
      </c>
      <c r="D25" s="135">
        <v>192.35006725</v>
      </c>
      <c r="E25" s="135">
        <v>258.40788750000002</v>
      </c>
      <c r="F25" s="132">
        <f t="shared" si="0"/>
        <v>1.2252399308037947</v>
      </c>
      <c r="G25" s="135">
        <v>105.1577525</v>
      </c>
      <c r="H25" s="135">
        <v>17.954014999999998</v>
      </c>
      <c r="I25" s="142">
        <v>4.4082249999999998</v>
      </c>
    </row>
    <row r="26" spans="1:9" ht="22.5" customHeight="1">
      <c r="A26" s="133" t="s">
        <v>226</v>
      </c>
      <c r="B26" s="134">
        <v>5</v>
      </c>
      <c r="C26" s="135">
        <v>38.778500000000001</v>
      </c>
      <c r="D26" s="135">
        <v>38.778500000000001</v>
      </c>
      <c r="E26" s="135">
        <v>83.754300000000001</v>
      </c>
      <c r="F26" s="132">
        <f t="shared" si="0"/>
        <v>2.1598127828564797</v>
      </c>
      <c r="G26" s="135">
        <v>82.488799999999998</v>
      </c>
      <c r="H26" s="135">
        <v>3.0575999999999999</v>
      </c>
      <c r="I26" s="142">
        <v>0</v>
      </c>
    </row>
    <row r="27" spans="1:9" ht="22.5" customHeight="1">
      <c r="A27" s="133" t="s">
        <v>227</v>
      </c>
      <c r="B27" s="134">
        <v>109</v>
      </c>
      <c r="C27" s="135">
        <v>284.32375050000002</v>
      </c>
      <c r="D27" s="135">
        <v>227.23398424999999</v>
      </c>
      <c r="E27" s="135">
        <v>598.85901999999999</v>
      </c>
      <c r="F27" s="132">
        <f t="shared" si="0"/>
        <v>2.1062574580803441</v>
      </c>
      <c r="G27" s="135">
        <v>389.35881499999999</v>
      </c>
      <c r="H27" s="135">
        <v>1.1565840000000001</v>
      </c>
      <c r="I27" s="142">
        <v>5.1295E-2</v>
      </c>
    </row>
    <row r="28" spans="1:9" ht="22.5" customHeight="1">
      <c r="A28" s="133" t="s">
        <v>228</v>
      </c>
      <c r="B28" s="134">
        <v>5</v>
      </c>
      <c r="C28" s="135">
        <v>17</v>
      </c>
      <c r="D28" s="135">
        <v>16.6785</v>
      </c>
      <c r="E28" s="135">
        <v>133.25</v>
      </c>
      <c r="F28" s="132">
        <f t="shared" si="0"/>
        <v>7.8382352941176467</v>
      </c>
      <c r="G28" s="135">
        <v>131.80000000000001</v>
      </c>
      <c r="H28" s="135">
        <v>0</v>
      </c>
      <c r="I28" s="142">
        <v>0.4</v>
      </c>
    </row>
    <row r="29" spans="1:9" ht="22.5" customHeight="1">
      <c r="A29" s="133" t="s">
        <v>229</v>
      </c>
      <c r="B29" s="134">
        <v>153</v>
      </c>
      <c r="C29" s="135">
        <v>36644.573770000003</v>
      </c>
      <c r="D29" s="135">
        <v>36550.670502499997</v>
      </c>
      <c r="E29" s="135">
        <v>277491.85254400002</v>
      </c>
      <c r="F29" s="132">
        <f t="shared" si="0"/>
        <v>7.572522313553983</v>
      </c>
      <c r="G29" s="135">
        <v>267803.78984400001</v>
      </c>
      <c r="H29" s="135">
        <v>9348.5417125999993</v>
      </c>
      <c r="I29" s="142">
        <v>9151.9972996000106</v>
      </c>
    </row>
    <row r="30" spans="1:9" ht="22.5" customHeight="1">
      <c r="A30" s="133" t="s">
        <v>230</v>
      </c>
      <c r="B30" s="134">
        <v>11</v>
      </c>
      <c r="C30" s="135">
        <v>759.68560000000002</v>
      </c>
      <c r="D30" s="135">
        <v>759.68560000000002</v>
      </c>
      <c r="E30" s="135">
        <v>6062.0919999999996</v>
      </c>
      <c r="F30" s="132">
        <f t="shared" si="0"/>
        <v>7.9797379336925687</v>
      </c>
      <c r="G30" s="135">
        <v>5922.0919999999996</v>
      </c>
      <c r="H30" s="135">
        <v>186.00285</v>
      </c>
      <c r="I30" s="142">
        <v>241.09511000000001</v>
      </c>
    </row>
    <row r="31" spans="1:9" ht="22.5" customHeight="1">
      <c r="A31" s="133" t="s">
        <v>231</v>
      </c>
      <c r="B31" s="134">
        <v>22</v>
      </c>
      <c r="C31" s="135">
        <v>2520.1691000000001</v>
      </c>
      <c r="D31" s="135">
        <v>2519.8690999999999</v>
      </c>
      <c r="E31" s="135">
        <v>19561.393599999999</v>
      </c>
      <c r="F31" s="132">
        <f t="shared" si="0"/>
        <v>7.7619369271688949</v>
      </c>
      <c r="G31" s="135">
        <v>18743.393599999999</v>
      </c>
      <c r="H31" s="135">
        <v>713.86577999999997</v>
      </c>
      <c r="I31" s="142">
        <v>428.50542000000002</v>
      </c>
    </row>
    <row r="32" spans="1:9" ht="22.5" customHeight="1">
      <c r="A32" s="133" t="s">
        <v>232</v>
      </c>
      <c r="B32" s="134">
        <v>2</v>
      </c>
      <c r="C32" s="135">
        <v>50</v>
      </c>
      <c r="D32" s="135">
        <v>50</v>
      </c>
      <c r="E32" s="135">
        <v>380</v>
      </c>
      <c r="F32" s="132">
        <f t="shared" si="0"/>
        <v>7.6</v>
      </c>
      <c r="G32" s="135">
        <v>380</v>
      </c>
      <c r="H32" s="135">
        <v>5.4</v>
      </c>
      <c r="I32" s="142">
        <v>5.2249999999999996</v>
      </c>
    </row>
    <row r="33" spans="1:15" ht="22.5" customHeight="1">
      <c r="A33" s="133" t="s">
        <v>233</v>
      </c>
      <c r="B33" s="134">
        <v>25</v>
      </c>
      <c r="C33" s="135">
        <v>1590.5990999999999</v>
      </c>
      <c r="D33" s="135">
        <v>1560.27136</v>
      </c>
      <c r="E33" s="135">
        <v>87.413499999999999</v>
      </c>
      <c r="F33" s="132">
        <f t="shared" si="0"/>
        <v>5.4956336892181067E-2</v>
      </c>
      <c r="G33" s="135">
        <v>59.084000000000003</v>
      </c>
      <c r="H33" s="135">
        <v>2.87025</v>
      </c>
      <c r="I33" s="142">
        <v>2.87025</v>
      </c>
    </row>
    <row r="34" spans="1:15" ht="22.5" customHeight="1">
      <c r="A34" s="136" t="s">
        <v>234</v>
      </c>
      <c r="B34" s="137">
        <v>61</v>
      </c>
      <c r="C34" s="138">
        <v>7374.5086000000001</v>
      </c>
      <c r="D34" s="138">
        <v>7364.5060657499998</v>
      </c>
      <c r="E34" s="138">
        <v>226434.23333799999</v>
      </c>
      <c r="F34" s="132">
        <f t="shared" si="0"/>
        <v>30.704992782569946</v>
      </c>
      <c r="G34" s="138">
        <v>891.120318</v>
      </c>
      <c r="H34" s="138">
        <v>255.32923249999999</v>
      </c>
      <c r="I34" s="143">
        <v>167.39441500000001</v>
      </c>
    </row>
    <row r="36" spans="1:15" s="12" customFormat="1" ht="12">
      <c r="A36" s="12" t="s">
        <v>32</v>
      </c>
      <c r="O36" s="34"/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2"/>
  <sheetViews>
    <sheetView workbookViewId="0">
      <selection sqref="A1:J1"/>
    </sheetView>
  </sheetViews>
  <sheetFormatPr defaultColWidth="9.140625" defaultRowHeight="15"/>
  <cols>
    <col min="1" max="1" width="22.7109375" style="11" customWidth="1"/>
    <col min="2" max="2" width="13.42578125" style="11" customWidth="1"/>
    <col min="3" max="10" width="13.5703125" style="13" customWidth="1"/>
    <col min="11" max="16384" width="9.140625" style="13"/>
  </cols>
  <sheetData>
    <row r="1" spans="1:10" ht="26.25" customHeight="1">
      <c r="A1" s="399" t="s">
        <v>235</v>
      </c>
      <c r="B1" s="400"/>
      <c r="C1" s="400"/>
      <c r="D1" s="400"/>
      <c r="E1" s="400"/>
      <c r="F1" s="400"/>
      <c r="G1" s="400"/>
      <c r="H1" s="400"/>
      <c r="I1" s="400"/>
      <c r="J1" s="400"/>
    </row>
    <row r="2" spans="1:10" s="10" customFormat="1" ht="45">
      <c r="A2" s="35" t="s">
        <v>8</v>
      </c>
      <c r="B2" s="36" t="s">
        <v>65</v>
      </c>
      <c r="C2" s="105" t="s">
        <v>194</v>
      </c>
      <c r="D2" s="106" t="s">
        <v>196</v>
      </c>
      <c r="E2" s="106" t="s">
        <v>197</v>
      </c>
      <c r="F2" s="106" t="s">
        <v>198</v>
      </c>
      <c r="G2" s="106" t="s">
        <v>39</v>
      </c>
      <c r="H2" s="106" t="s">
        <v>199</v>
      </c>
      <c r="I2" s="106" t="s">
        <v>200</v>
      </c>
      <c r="J2" s="117" t="s">
        <v>201</v>
      </c>
    </row>
    <row r="3" spans="1:10">
      <c r="A3" s="401" t="s">
        <v>208</v>
      </c>
      <c r="B3" s="107" t="s">
        <v>66</v>
      </c>
      <c r="C3" s="108">
        <v>411</v>
      </c>
      <c r="D3" s="109">
        <v>12105.3226775</v>
      </c>
      <c r="E3" s="109">
        <v>11751.581305850001</v>
      </c>
      <c r="F3" s="109">
        <v>48514.062813199998</v>
      </c>
      <c r="G3" s="110">
        <f>IFERROR(F3/D3,"")</f>
        <v>4.0076637447568775</v>
      </c>
      <c r="H3" s="109">
        <v>36024.710818200001</v>
      </c>
      <c r="I3" s="109">
        <v>1718.0329859000001</v>
      </c>
      <c r="J3" s="118">
        <v>1868.55348</v>
      </c>
    </row>
    <row r="4" spans="1:10">
      <c r="A4" s="402"/>
      <c r="B4" s="111" t="s">
        <v>67</v>
      </c>
      <c r="C4" s="112">
        <v>245</v>
      </c>
      <c r="D4" s="113">
        <v>8475.1415000000106</v>
      </c>
      <c r="E4" s="113">
        <v>7894.6930878249996</v>
      </c>
      <c r="F4" s="113">
        <v>52648.088824999999</v>
      </c>
      <c r="G4" s="110">
        <f t="shared" ref="G4:G67" si="0">IFERROR(F4/D4,"")</f>
        <v>6.2120601555737958</v>
      </c>
      <c r="H4" s="113">
        <v>46118.409699999997</v>
      </c>
      <c r="I4" s="113">
        <v>1704.4346774999999</v>
      </c>
      <c r="J4" s="119">
        <v>1935.613865</v>
      </c>
    </row>
    <row r="5" spans="1:10">
      <c r="A5" s="402"/>
      <c r="B5" s="111" t="s">
        <v>68</v>
      </c>
      <c r="C5" s="112">
        <v>53</v>
      </c>
      <c r="D5" s="113">
        <v>1200.854374</v>
      </c>
      <c r="E5" s="113">
        <v>1123.1664761500001</v>
      </c>
      <c r="F5" s="113">
        <v>3438.3967250000001</v>
      </c>
      <c r="G5" s="110">
        <f t="shared" si="0"/>
        <v>2.8632920022990231</v>
      </c>
      <c r="H5" s="113">
        <v>1816.3505500000001</v>
      </c>
      <c r="I5" s="113">
        <v>186.13273000000001</v>
      </c>
      <c r="J5" s="119">
        <v>185.969505</v>
      </c>
    </row>
    <row r="6" spans="1:10">
      <c r="A6" s="402"/>
      <c r="B6" s="111" t="s">
        <v>69</v>
      </c>
      <c r="C6" s="112">
        <v>65</v>
      </c>
      <c r="D6" s="113">
        <v>1030.8072480000001</v>
      </c>
      <c r="E6" s="113">
        <v>777.51857137499996</v>
      </c>
      <c r="F6" s="113">
        <v>4200.1670249999997</v>
      </c>
      <c r="G6" s="110">
        <f t="shared" si="0"/>
        <v>4.0746386224478695</v>
      </c>
      <c r="H6" s="113">
        <v>3412.1725000000001</v>
      </c>
      <c r="I6" s="113">
        <v>209.82966500000001</v>
      </c>
      <c r="J6" s="119">
        <v>208.510175</v>
      </c>
    </row>
    <row r="7" spans="1:10">
      <c r="A7" s="402"/>
      <c r="B7" s="111" t="s">
        <v>70</v>
      </c>
      <c r="C7" s="112">
        <v>31</v>
      </c>
      <c r="D7" s="113">
        <v>2094.3694070000001</v>
      </c>
      <c r="E7" s="113">
        <v>2057.5520899520002</v>
      </c>
      <c r="F7" s="113">
        <v>10891.653899999999</v>
      </c>
      <c r="G7" s="110">
        <f t="shared" si="0"/>
        <v>5.2004454723206326</v>
      </c>
      <c r="H7" s="113">
        <v>9024.5105999999996</v>
      </c>
      <c r="I7" s="113">
        <v>661.62413000000004</v>
      </c>
      <c r="J7" s="119">
        <v>552.32707000000005</v>
      </c>
    </row>
    <row r="8" spans="1:10">
      <c r="A8" s="402"/>
      <c r="B8" s="111" t="s">
        <v>71</v>
      </c>
      <c r="C8" s="112">
        <v>21</v>
      </c>
      <c r="D8" s="113">
        <v>864.17872499999999</v>
      </c>
      <c r="E8" s="113">
        <v>864.00644120000004</v>
      </c>
      <c r="F8" s="113">
        <v>4838.2148999999999</v>
      </c>
      <c r="G8" s="110">
        <f t="shared" si="0"/>
        <v>5.5986276449932273</v>
      </c>
      <c r="H8" s="113">
        <v>3768.3101999999999</v>
      </c>
      <c r="I8" s="113">
        <v>173.317735</v>
      </c>
      <c r="J8" s="119">
        <v>184.60604499999999</v>
      </c>
    </row>
    <row r="9" spans="1:10">
      <c r="A9" s="402"/>
      <c r="B9" s="111" t="s">
        <v>72</v>
      </c>
      <c r="C9" s="112">
        <v>17</v>
      </c>
      <c r="D9" s="113">
        <v>486.83100000000002</v>
      </c>
      <c r="E9" s="113">
        <v>478.50700000000001</v>
      </c>
      <c r="F9" s="113">
        <v>1372.9088999999999</v>
      </c>
      <c r="G9" s="110">
        <f t="shared" si="0"/>
        <v>2.8200934205093757</v>
      </c>
      <c r="H9" s="113">
        <v>1202.9927</v>
      </c>
      <c r="I9" s="113">
        <v>93.070265000000006</v>
      </c>
      <c r="J9" s="119">
        <v>95.728615000000005</v>
      </c>
    </row>
    <row r="10" spans="1:10" ht="30">
      <c r="A10" s="402"/>
      <c r="B10" s="111" t="s">
        <v>73</v>
      </c>
      <c r="C10" s="112">
        <v>18</v>
      </c>
      <c r="D10" s="113">
        <v>511.92</v>
      </c>
      <c r="E10" s="113">
        <v>505.19486999999998</v>
      </c>
      <c r="F10" s="113">
        <v>1865.9929999999999</v>
      </c>
      <c r="G10" s="110">
        <f t="shared" si="0"/>
        <v>3.6450871229879667</v>
      </c>
      <c r="H10" s="113">
        <v>1456.3225</v>
      </c>
      <c r="I10" s="113">
        <v>91.417100000000005</v>
      </c>
      <c r="J10" s="119">
        <v>101.4171</v>
      </c>
    </row>
    <row r="11" spans="1:10">
      <c r="A11" s="402"/>
      <c r="B11" s="111" t="s">
        <v>74</v>
      </c>
      <c r="C11" s="112">
        <v>165</v>
      </c>
      <c r="D11" s="113">
        <v>4184.3374000000003</v>
      </c>
      <c r="E11" s="113">
        <v>3972.1017754750001</v>
      </c>
      <c r="F11" s="113">
        <v>10108.830905000001</v>
      </c>
      <c r="G11" s="110">
        <f t="shared" si="0"/>
        <v>2.4158737545877633</v>
      </c>
      <c r="H11" s="113">
        <v>7066.7520649999997</v>
      </c>
      <c r="I11" s="113">
        <v>708.32089299999996</v>
      </c>
      <c r="J11" s="119">
        <v>697.00849500000004</v>
      </c>
    </row>
    <row r="12" spans="1:10">
      <c r="A12" s="402"/>
      <c r="B12" s="111" t="s">
        <v>75</v>
      </c>
      <c r="C12" s="112">
        <v>38</v>
      </c>
      <c r="D12" s="113">
        <v>643.54399999999998</v>
      </c>
      <c r="E12" s="113">
        <v>629.36400000000003</v>
      </c>
      <c r="F12" s="113">
        <v>2442.84</v>
      </c>
      <c r="G12" s="110">
        <f t="shared" si="0"/>
        <v>3.7959176062553612</v>
      </c>
      <c r="H12" s="113">
        <v>2266.6379999999999</v>
      </c>
      <c r="I12" s="113">
        <v>122.12</v>
      </c>
      <c r="J12" s="119">
        <v>119.645</v>
      </c>
    </row>
    <row r="13" spans="1:10" s="11" customFormat="1">
      <c r="A13" s="402"/>
      <c r="B13" s="111" t="s">
        <v>63</v>
      </c>
      <c r="C13" s="114">
        <v>1064</v>
      </c>
      <c r="D13" s="115">
        <v>31597.3063315</v>
      </c>
      <c r="E13" s="115">
        <v>30053.685617826999</v>
      </c>
      <c r="F13" s="115">
        <v>140321.15699320001</v>
      </c>
      <c r="G13" s="116">
        <f t="shared" si="0"/>
        <v>4.4409214988465955</v>
      </c>
      <c r="H13" s="115">
        <v>112157.1696332</v>
      </c>
      <c r="I13" s="115">
        <v>5668.3001813999999</v>
      </c>
      <c r="J13" s="120">
        <v>5949.3793499999902</v>
      </c>
    </row>
    <row r="14" spans="1:10">
      <c r="A14" s="402" t="s">
        <v>209</v>
      </c>
      <c r="B14" s="111" t="s">
        <v>66</v>
      </c>
      <c r="C14" s="112">
        <v>76</v>
      </c>
      <c r="D14" s="113">
        <v>7856.018145</v>
      </c>
      <c r="E14" s="113">
        <v>7757.3198020999998</v>
      </c>
      <c r="F14" s="113">
        <v>42070.254250999998</v>
      </c>
      <c r="G14" s="110">
        <f t="shared" si="0"/>
        <v>5.3551625613003209</v>
      </c>
      <c r="H14" s="113">
        <v>38390.450506000001</v>
      </c>
      <c r="I14" s="113">
        <v>2354.8231599999999</v>
      </c>
      <c r="J14" s="119">
        <v>2256.4041739499999</v>
      </c>
    </row>
    <row r="15" spans="1:10">
      <c r="A15" s="402"/>
      <c r="B15" s="111" t="s">
        <v>67</v>
      </c>
      <c r="C15" s="112">
        <v>3</v>
      </c>
      <c r="D15" s="113">
        <v>387</v>
      </c>
      <c r="E15" s="113">
        <v>385</v>
      </c>
      <c r="F15" s="113">
        <v>2495</v>
      </c>
      <c r="G15" s="110">
        <f t="shared" si="0"/>
        <v>6.4470284237726094</v>
      </c>
      <c r="H15" s="113">
        <v>2495</v>
      </c>
      <c r="I15" s="113">
        <v>105.1</v>
      </c>
      <c r="J15" s="119">
        <v>144.60050000000001</v>
      </c>
    </row>
    <row r="16" spans="1:10">
      <c r="A16" s="402"/>
      <c r="B16" s="111" t="s">
        <v>70</v>
      </c>
      <c r="C16" s="112">
        <v>14</v>
      </c>
      <c r="D16" s="113">
        <v>1304.2311999999999</v>
      </c>
      <c r="E16" s="113">
        <v>1278.4260965999999</v>
      </c>
      <c r="F16" s="113">
        <v>5658.3645999999999</v>
      </c>
      <c r="G16" s="110">
        <f t="shared" si="0"/>
        <v>4.3384674435023483</v>
      </c>
      <c r="H16" s="113">
        <v>4898.4336999999996</v>
      </c>
      <c r="I16" s="113">
        <v>410.39963999999998</v>
      </c>
      <c r="J16" s="119">
        <v>414.65294499999999</v>
      </c>
    </row>
    <row r="17" spans="1:10">
      <c r="A17" s="402"/>
      <c r="B17" s="111" t="s">
        <v>71</v>
      </c>
      <c r="C17" s="112">
        <v>1</v>
      </c>
      <c r="D17" s="113">
        <v>1.92855</v>
      </c>
      <c r="E17" s="113">
        <v>1.92855</v>
      </c>
      <c r="F17" s="113">
        <v>1.6071249999999999</v>
      </c>
      <c r="G17" s="110">
        <f t="shared" si="0"/>
        <v>0.83333333333333326</v>
      </c>
      <c r="H17" s="113">
        <v>0.96427499999999999</v>
      </c>
      <c r="I17" s="113">
        <v>0</v>
      </c>
      <c r="J17" s="119">
        <v>0</v>
      </c>
    </row>
    <row r="18" spans="1:10">
      <c r="A18" s="402"/>
      <c r="B18" s="111" t="s">
        <v>72</v>
      </c>
      <c r="C18" s="112">
        <v>1</v>
      </c>
      <c r="D18" s="113">
        <v>0.20311874999999999</v>
      </c>
      <c r="E18" s="113">
        <v>0.20311874999999999</v>
      </c>
      <c r="F18" s="113">
        <v>0.43331999999999998</v>
      </c>
      <c r="G18" s="110">
        <f t="shared" si="0"/>
        <v>2.1333333333333333</v>
      </c>
      <c r="H18" s="113">
        <v>0.43331999999999998</v>
      </c>
      <c r="I18" s="113">
        <v>3.7915499999999998E-2</v>
      </c>
      <c r="J18" s="119">
        <v>3.7915499999999998E-2</v>
      </c>
    </row>
    <row r="19" spans="1:10" ht="30">
      <c r="A19" s="402"/>
      <c r="B19" s="111" t="s">
        <v>73</v>
      </c>
      <c r="C19" s="112">
        <v>1</v>
      </c>
      <c r="D19" s="113">
        <v>80</v>
      </c>
      <c r="E19" s="113">
        <v>80</v>
      </c>
      <c r="F19" s="113">
        <v>0.48</v>
      </c>
      <c r="G19" s="110">
        <f t="shared" si="0"/>
        <v>6.0000000000000001E-3</v>
      </c>
      <c r="H19" s="113">
        <v>0.48</v>
      </c>
      <c r="I19" s="113">
        <v>32</v>
      </c>
      <c r="J19" s="119">
        <v>16</v>
      </c>
    </row>
    <row r="20" spans="1:10">
      <c r="A20" s="402"/>
      <c r="B20" s="111" t="s">
        <v>74</v>
      </c>
      <c r="C20" s="112">
        <v>28</v>
      </c>
      <c r="D20" s="113">
        <v>1605.7150999999999</v>
      </c>
      <c r="E20" s="113">
        <v>1487.3315817</v>
      </c>
      <c r="F20" s="113">
        <v>6375.4993000000004</v>
      </c>
      <c r="G20" s="110">
        <f t="shared" si="0"/>
        <v>3.9705046679825089</v>
      </c>
      <c r="H20" s="113">
        <v>6310.9543000000003</v>
      </c>
      <c r="I20" s="113">
        <v>155.28068880000001</v>
      </c>
      <c r="J20" s="119">
        <v>222.89202460000001</v>
      </c>
    </row>
    <row r="21" spans="1:10" s="11" customFormat="1">
      <c r="A21" s="402"/>
      <c r="B21" s="111" t="s">
        <v>63</v>
      </c>
      <c r="C21" s="114">
        <v>124</v>
      </c>
      <c r="D21" s="115">
        <v>11235.09611375</v>
      </c>
      <c r="E21" s="115">
        <v>10990.20914915</v>
      </c>
      <c r="F21" s="115">
        <v>56601.638595999997</v>
      </c>
      <c r="G21" s="116">
        <f t="shared" si="0"/>
        <v>5.0379309640910366</v>
      </c>
      <c r="H21" s="115">
        <v>52096.716100999998</v>
      </c>
      <c r="I21" s="115">
        <v>3057.6414043</v>
      </c>
      <c r="J21" s="120">
        <v>3054.58755905</v>
      </c>
    </row>
    <row r="22" spans="1:10">
      <c r="A22" s="402" t="s">
        <v>210</v>
      </c>
      <c r="B22" s="111" t="s">
        <v>66</v>
      </c>
      <c r="C22" s="112">
        <v>15</v>
      </c>
      <c r="D22" s="113">
        <v>1358.1170999999999</v>
      </c>
      <c r="E22" s="113">
        <v>1348.5171</v>
      </c>
      <c r="F22" s="113">
        <v>35833.782500000001</v>
      </c>
      <c r="G22" s="110">
        <f t="shared" si="0"/>
        <v>26.384898989932459</v>
      </c>
      <c r="H22" s="113">
        <v>1.25</v>
      </c>
      <c r="I22" s="113">
        <v>466.52468499999998</v>
      </c>
      <c r="J22" s="119">
        <v>408.26441</v>
      </c>
    </row>
    <row r="23" spans="1:10">
      <c r="A23" s="402"/>
      <c r="B23" s="111" t="s">
        <v>67</v>
      </c>
      <c r="C23" s="112">
        <v>6</v>
      </c>
      <c r="D23" s="113">
        <v>298.94560000000001</v>
      </c>
      <c r="E23" s="113">
        <v>298.94560000000001</v>
      </c>
      <c r="F23" s="113">
        <v>2415.83</v>
      </c>
      <c r="G23" s="110">
        <f t="shared" si="0"/>
        <v>8.0811692829732227</v>
      </c>
      <c r="H23" s="113">
        <v>0</v>
      </c>
      <c r="I23" s="113">
        <v>18.57911</v>
      </c>
      <c r="J23" s="119">
        <v>20.07911</v>
      </c>
    </row>
    <row r="24" spans="1:10">
      <c r="A24" s="402"/>
      <c r="B24" s="111" t="s">
        <v>70</v>
      </c>
      <c r="C24" s="112">
        <v>6</v>
      </c>
      <c r="D24" s="113">
        <v>104.3496</v>
      </c>
      <c r="E24" s="113">
        <v>103.1020992</v>
      </c>
      <c r="F24" s="113">
        <v>1250.0812000000001</v>
      </c>
      <c r="G24" s="110">
        <f t="shared" si="0"/>
        <v>11.979741177733313</v>
      </c>
      <c r="H24" s="113">
        <v>0</v>
      </c>
      <c r="I24" s="113">
        <v>40.78772</v>
      </c>
      <c r="J24" s="119">
        <v>38.740119999999997</v>
      </c>
    </row>
    <row r="25" spans="1:10">
      <c r="A25" s="402"/>
      <c r="B25" s="111" t="s">
        <v>72</v>
      </c>
      <c r="C25" s="112">
        <v>1</v>
      </c>
      <c r="D25" s="113">
        <v>1</v>
      </c>
      <c r="E25" s="113">
        <v>1</v>
      </c>
      <c r="F25" s="113">
        <v>4.3</v>
      </c>
      <c r="G25" s="110">
        <f t="shared" si="0"/>
        <v>4.3</v>
      </c>
      <c r="H25" s="113">
        <v>1</v>
      </c>
      <c r="I25" s="113">
        <v>0.35</v>
      </c>
      <c r="J25" s="119">
        <v>0.35</v>
      </c>
    </row>
    <row r="26" spans="1:10">
      <c r="A26" s="402"/>
      <c r="B26" s="111" t="s">
        <v>74</v>
      </c>
      <c r="C26" s="112">
        <v>26</v>
      </c>
      <c r="D26" s="113">
        <v>1158.4120250000001</v>
      </c>
      <c r="E26" s="113">
        <v>1152.212025</v>
      </c>
      <c r="F26" s="113">
        <v>8357.6466500000006</v>
      </c>
      <c r="G26" s="110">
        <f t="shared" si="0"/>
        <v>7.2147443825093234</v>
      </c>
      <c r="H26" s="113">
        <v>168.94880000000001</v>
      </c>
      <c r="I26" s="113">
        <v>61.924540999999998</v>
      </c>
      <c r="J26" s="119">
        <v>42.899518999999998</v>
      </c>
    </row>
    <row r="27" spans="1:10" s="11" customFormat="1">
      <c r="A27" s="402"/>
      <c r="B27" s="111" t="s">
        <v>63</v>
      </c>
      <c r="C27" s="114">
        <v>54</v>
      </c>
      <c r="D27" s="115">
        <v>2920.824325</v>
      </c>
      <c r="E27" s="115">
        <v>2903.7768242000002</v>
      </c>
      <c r="F27" s="115">
        <v>47861.640350000001</v>
      </c>
      <c r="G27" s="116">
        <f t="shared" si="0"/>
        <v>16.386346806393433</v>
      </c>
      <c r="H27" s="115">
        <v>171.19880000000001</v>
      </c>
      <c r="I27" s="115">
        <v>588.16605600000003</v>
      </c>
      <c r="J27" s="120">
        <v>510.33315900000002</v>
      </c>
    </row>
    <row r="28" spans="1:10">
      <c r="A28" s="402" t="s">
        <v>211</v>
      </c>
      <c r="B28" s="111" t="s">
        <v>66</v>
      </c>
      <c r="C28" s="112">
        <v>7</v>
      </c>
      <c r="D28" s="113">
        <v>66.203050000000005</v>
      </c>
      <c r="E28" s="113">
        <v>66.203050000000005</v>
      </c>
      <c r="F28" s="113">
        <v>385.926624</v>
      </c>
      <c r="G28" s="110">
        <f t="shared" si="0"/>
        <v>5.8294387343181313</v>
      </c>
      <c r="H28" s="113">
        <v>377.16906399999999</v>
      </c>
      <c r="I28" s="113">
        <v>7.2780275000000003</v>
      </c>
      <c r="J28" s="119">
        <v>4.7523799999999996</v>
      </c>
    </row>
    <row r="29" spans="1:10">
      <c r="A29" s="402"/>
      <c r="B29" s="111" t="s">
        <v>67</v>
      </c>
      <c r="C29" s="112">
        <v>4</v>
      </c>
      <c r="D29" s="113">
        <v>30.39</v>
      </c>
      <c r="E29" s="113">
        <v>30.39</v>
      </c>
      <c r="F29" s="113">
        <v>629.48311999999999</v>
      </c>
      <c r="G29" s="110">
        <f t="shared" si="0"/>
        <v>20.713495228693649</v>
      </c>
      <c r="H29" s="113">
        <v>405.48311999999999</v>
      </c>
      <c r="I29" s="113">
        <v>6.0780000000000003</v>
      </c>
      <c r="J29" s="119">
        <v>6.9269999999999996</v>
      </c>
    </row>
    <row r="30" spans="1:10">
      <c r="A30" s="402"/>
      <c r="B30" s="111" t="s">
        <v>68</v>
      </c>
      <c r="C30" s="112">
        <v>1</v>
      </c>
      <c r="D30" s="113">
        <v>1</v>
      </c>
      <c r="E30" s="113">
        <v>0.91700000000000004</v>
      </c>
      <c r="F30" s="113">
        <v>0</v>
      </c>
      <c r="G30" s="110">
        <f t="shared" si="0"/>
        <v>0</v>
      </c>
      <c r="H30" s="113">
        <v>0</v>
      </c>
      <c r="I30" s="113">
        <v>0.15</v>
      </c>
      <c r="J30" s="119">
        <v>0.1</v>
      </c>
    </row>
    <row r="31" spans="1:10">
      <c r="A31" s="402"/>
      <c r="B31" s="111" t="s">
        <v>70</v>
      </c>
      <c r="C31" s="112">
        <v>12</v>
      </c>
      <c r="D31" s="113">
        <v>83.881786000000005</v>
      </c>
      <c r="E31" s="113">
        <v>83.709234080000002</v>
      </c>
      <c r="F31" s="113">
        <v>1557.979365784</v>
      </c>
      <c r="G31" s="110">
        <f t="shared" si="0"/>
        <v>18.573512082634959</v>
      </c>
      <c r="H31" s="113">
        <v>1063.8077017840001</v>
      </c>
      <c r="I31" s="113">
        <v>25.018318000000001</v>
      </c>
      <c r="J31" s="119">
        <v>20.968318</v>
      </c>
    </row>
    <row r="32" spans="1:10">
      <c r="A32" s="402"/>
      <c r="B32" s="111" t="s">
        <v>72</v>
      </c>
      <c r="C32" s="112">
        <v>1</v>
      </c>
      <c r="D32" s="113">
        <v>3</v>
      </c>
      <c r="E32" s="113">
        <v>3</v>
      </c>
      <c r="F32" s="113">
        <v>19.664999999999999</v>
      </c>
      <c r="G32" s="110">
        <f t="shared" si="0"/>
        <v>6.5549999999999997</v>
      </c>
      <c r="H32" s="113">
        <v>19.468350000000001</v>
      </c>
      <c r="I32" s="113">
        <v>0.3</v>
      </c>
      <c r="J32" s="119">
        <v>0.4</v>
      </c>
    </row>
    <row r="33" spans="1:10">
      <c r="A33" s="402"/>
      <c r="B33" s="111" t="s">
        <v>74</v>
      </c>
      <c r="C33" s="112">
        <v>13</v>
      </c>
      <c r="D33" s="113">
        <v>209.35525000000001</v>
      </c>
      <c r="E33" s="113">
        <v>208.65525</v>
      </c>
      <c r="F33" s="113">
        <v>478.53537494</v>
      </c>
      <c r="G33" s="110">
        <f t="shared" si="0"/>
        <v>2.2857577010368737</v>
      </c>
      <c r="H33" s="113">
        <v>177.06928694000001</v>
      </c>
      <c r="I33" s="113">
        <v>25.512495000000001</v>
      </c>
      <c r="J33" s="119">
        <v>16.183685000000001</v>
      </c>
    </row>
    <row r="34" spans="1:10" s="11" customFormat="1">
      <c r="A34" s="402"/>
      <c r="B34" s="111" t="s">
        <v>63</v>
      </c>
      <c r="C34" s="114">
        <v>38</v>
      </c>
      <c r="D34" s="115">
        <v>393.83008599999999</v>
      </c>
      <c r="E34" s="115">
        <v>392.87453407999999</v>
      </c>
      <c r="F34" s="115">
        <v>3071.5894847240002</v>
      </c>
      <c r="G34" s="116">
        <f t="shared" si="0"/>
        <v>7.7992758651861864</v>
      </c>
      <c r="H34" s="115">
        <v>2042.997522724</v>
      </c>
      <c r="I34" s="115">
        <v>64.336840499999994</v>
      </c>
      <c r="J34" s="120">
        <v>49.331383000000002</v>
      </c>
    </row>
    <row r="35" spans="1:10">
      <c r="A35" s="402" t="s">
        <v>212</v>
      </c>
      <c r="B35" s="111" t="s">
        <v>66</v>
      </c>
      <c r="C35" s="112">
        <v>3</v>
      </c>
      <c r="D35" s="113">
        <v>14.82375</v>
      </c>
      <c r="E35" s="113">
        <v>12.618065</v>
      </c>
      <c r="F35" s="113">
        <v>2.4103599999999998</v>
      </c>
      <c r="G35" s="110">
        <f t="shared" si="0"/>
        <v>0.16260123113247321</v>
      </c>
      <c r="H35" s="113">
        <v>2.3590650000000002</v>
      </c>
      <c r="I35" s="113">
        <v>0.10259</v>
      </c>
      <c r="J35" s="119">
        <v>5.1295E-2</v>
      </c>
    </row>
    <row r="36" spans="1:10">
      <c r="A36" s="402"/>
      <c r="B36" s="111" t="s">
        <v>72</v>
      </c>
      <c r="C36" s="112">
        <v>1</v>
      </c>
      <c r="D36" s="113">
        <v>6.7706249999999996E-2</v>
      </c>
      <c r="E36" s="113">
        <v>6.7706249999999996E-2</v>
      </c>
      <c r="F36" s="113">
        <v>0.10833</v>
      </c>
      <c r="G36" s="110">
        <f t="shared" si="0"/>
        <v>1.6</v>
      </c>
      <c r="H36" s="113">
        <v>0.10833</v>
      </c>
      <c r="I36" s="113">
        <v>1.0833000000000001E-2</v>
      </c>
      <c r="J36" s="119">
        <v>1.0833000000000001E-2</v>
      </c>
    </row>
    <row r="37" spans="1:10" ht="30">
      <c r="A37" s="402"/>
      <c r="B37" s="111" t="s">
        <v>73</v>
      </c>
      <c r="C37" s="112">
        <v>1</v>
      </c>
      <c r="D37" s="113">
        <v>5</v>
      </c>
      <c r="E37" s="113">
        <v>5</v>
      </c>
      <c r="F37" s="113">
        <v>5</v>
      </c>
      <c r="G37" s="110">
        <f t="shared" si="0"/>
        <v>1</v>
      </c>
      <c r="H37" s="113">
        <v>5</v>
      </c>
      <c r="I37" s="113">
        <v>0</v>
      </c>
      <c r="J37" s="119">
        <v>0</v>
      </c>
    </row>
    <row r="38" spans="1:10">
      <c r="A38" s="402"/>
      <c r="B38" s="111" t="s">
        <v>74</v>
      </c>
      <c r="C38" s="112">
        <v>4</v>
      </c>
      <c r="D38" s="113">
        <v>130</v>
      </c>
      <c r="E38" s="113">
        <v>80</v>
      </c>
      <c r="F38" s="113">
        <v>192.5</v>
      </c>
      <c r="G38" s="110">
        <f t="shared" si="0"/>
        <v>1.4807692307692308</v>
      </c>
      <c r="H38" s="113">
        <v>180</v>
      </c>
      <c r="I38" s="113">
        <v>4.43</v>
      </c>
      <c r="J38" s="119">
        <v>4.1500000000000004</v>
      </c>
    </row>
    <row r="39" spans="1:10" s="11" customFormat="1">
      <c r="A39" s="402"/>
      <c r="B39" s="111" t="s">
        <v>63</v>
      </c>
      <c r="C39" s="114">
        <v>9</v>
      </c>
      <c r="D39" s="115">
        <v>149.89145625</v>
      </c>
      <c r="E39" s="115">
        <v>97.685771250000002</v>
      </c>
      <c r="F39" s="115">
        <v>200.01868999999999</v>
      </c>
      <c r="G39" s="116">
        <f t="shared" si="0"/>
        <v>1.3344235555787389</v>
      </c>
      <c r="H39" s="115">
        <v>187.46739500000001</v>
      </c>
      <c r="I39" s="115">
        <v>4.5434229999999998</v>
      </c>
      <c r="J39" s="120">
        <v>4.2121279999999999</v>
      </c>
    </row>
    <row r="40" spans="1:10">
      <c r="A40" s="402" t="s">
        <v>213</v>
      </c>
      <c r="B40" s="111" t="s">
        <v>66</v>
      </c>
      <c r="C40" s="112">
        <v>1</v>
      </c>
      <c r="D40" s="113">
        <v>50</v>
      </c>
      <c r="E40" s="113">
        <v>35</v>
      </c>
      <c r="F40" s="113">
        <v>120</v>
      </c>
      <c r="G40" s="110">
        <f t="shared" si="0"/>
        <v>2.4</v>
      </c>
      <c r="H40" s="113">
        <v>120</v>
      </c>
      <c r="I40" s="113">
        <v>5</v>
      </c>
      <c r="J40" s="119">
        <v>0</v>
      </c>
    </row>
    <row r="41" spans="1:10">
      <c r="A41" s="402"/>
      <c r="B41" s="111" t="s">
        <v>70</v>
      </c>
      <c r="C41" s="112">
        <v>1</v>
      </c>
      <c r="D41" s="113">
        <v>30.576000000000001</v>
      </c>
      <c r="E41" s="113">
        <v>30.066400000000002</v>
      </c>
      <c r="F41" s="113">
        <v>61.152000000000001</v>
      </c>
      <c r="G41" s="110">
        <f t="shared" si="0"/>
        <v>2</v>
      </c>
      <c r="H41" s="113">
        <v>61.152000000000001</v>
      </c>
      <c r="I41" s="113">
        <v>1.2230399999999999</v>
      </c>
      <c r="J41" s="119">
        <v>1.2230399999999999</v>
      </c>
    </row>
    <row r="42" spans="1:10">
      <c r="A42" s="402"/>
      <c r="B42" s="111" t="s">
        <v>74</v>
      </c>
      <c r="C42" s="112">
        <v>3</v>
      </c>
      <c r="D42" s="113">
        <v>178.04741999999999</v>
      </c>
      <c r="E42" s="113">
        <v>178.04741999999999</v>
      </c>
      <c r="F42" s="113">
        <v>322.00855000000001</v>
      </c>
      <c r="G42" s="110">
        <f t="shared" si="0"/>
        <v>1.8085549905749829</v>
      </c>
      <c r="H42" s="113">
        <v>320.75855000000001</v>
      </c>
      <c r="I42" s="113">
        <v>7.9420599999999997</v>
      </c>
      <c r="J42" s="119">
        <v>7.8861299999999996</v>
      </c>
    </row>
    <row r="43" spans="1:10" s="11" customFormat="1">
      <c r="A43" s="402"/>
      <c r="B43" s="111" t="s">
        <v>63</v>
      </c>
      <c r="C43" s="114">
        <v>5</v>
      </c>
      <c r="D43" s="115">
        <v>258.62342000000001</v>
      </c>
      <c r="E43" s="115">
        <v>243.11382</v>
      </c>
      <c r="F43" s="115">
        <v>503.16055</v>
      </c>
      <c r="G43" s="116">
        <f t="shared" si="0"/>
        <v>1.9455335870200772</v>
      </c>
      <c r="H43" s="115">
        <v>501.91055</v>
      </c>
      <c r="I43" s="115">
        <v>14.165100000000001</v>
      </c>
      <c r="J43" s="120">
        <v>9.1091700000000007</v>
      </c>
    </row>
    <row r="44" spans="1:10">
      <c r="A44" s="402" t="s">
        <v>214</v>
      </c>
      <c r="B44" s="111" t="s">
        <v>67</v>
      </c>
      <c r="C44" s="112">
        <v>1</v>
      </c>
      <c r="D44" s="113">
        <v>7.2915000000000001</v>
      </c>
      <c r="E44" s="113">
        <v>7.2915000000000001</v>
      </c>
      <c r="F44" s="113">
        <v>109.3725</v>
      </c>
      <c r="G44" s="110">
        <f t="shared" si="0"/>
        <v>15</v>
      </c>
      <c r="H44" s="113">
        <v>0</v>
      </c>
      <c r="I44" s="113">
        <v>2.552025</v>
      </c>
      <c r="J44" s="119">
        <v>1.4582999999999999</v>
      </c>
    </row>
    <row r="45" spans="1:10">
      <c r="A45" s="402"/>
      <c r="B45" s="111" t="s">
        <v>74</v>
      </c>
      <c r="C45" s="112">
        <v>3</v>
      </c>
      <c r="D45" s="113">
        <v>94.609200000000001</v>
      </c>
      <c r="E45" s="113">
        <v>94.609200000000001</v>
      </c>
      <c r="F45" s="113">
        <v>59.016199999999998</v>
      </c>
      <c r="G45" s="110">
        <f t="shared" si="0"/>
        <v>0.62378922980006168</v>
      </c>
      <c r="H45" s="113">
        <v>40</v>
      </c>
      <c r="I45" s="113">
        <v>1.06267</v>
      </c>
      <c r="J45" s="119">
        <v>0.33557999999999999</v>
      </c>
    </row>
    <row r="46" spans="1:10" s="11" customFormat="1">
      <c r="A46" s="402"/>
      <c r="B46" s="111" t="s">
        <v>63</v>
      </c>
      <c r="C46" s="114">
        <v>4</v>
      </c>
      <c r="D46" s="115">
        <v>101.9007</v>
      </c>
      <c r="E46" s="115">
        <v>101.9007</v>
      </c>
      <c r="F46" s="115">
        <v>168.3887</v>
      </c>
      <c r="G46" s="116">
        <f t="shared" si="0"/>
        <v>1.6524783441134359</v>
      </c>
      <c r="H46" s="115">
        <v>40</v>
      </c>
      <c r="I46" s="115">
        <v>3.6146950000000002</v>
      </c>
      <c r="J46" s="120">
        <v>1.7938799999999999</v>
      </c>
    </row>
    <row r="47" spans="1:10">
      <c r="A47" s="402" t="s">
        <v>14</v>
      </c>
      <c r="B47" s="111" t="s">
        <v>66</v>
      </c>
      <c r="C47" s="112">
        <v>6</v>
      </c>
      <c r="D47" s="113">
        <v>294</v>
      </c>
      <c r="E47" s="113">
        <v>290.22800000000001</v>
      </c>
      <c r="F47" s="113">
        <v>800</v>
      </c>
      <c r="G47" s="110">
        <f t="shared" si="0"/>
        <v>2.7210884353741496</v>
      </c>
      <c r="H47" s="113">
        <v>722.75</v>
      </c>
      <c r="I47" s="113">
        <v>52.5</v>
      </c>
      <c r="J47" s="119">
        <v>3.6</v>
      </c>
    </row>
    <row r="48" spans="1:10">
      <c r="A48" s="402"/>
      <c r="B48" s="111" t="s">
        <v>69</v>
      </c>
      <c r="C48" s="112">
        <v>2</v>
      </c>
      <c r="D48" s="113">
        <v>9.9806000000000008</v>
      </c>
      <c r="E48" s="113">
        <v>9.9672990000000006</v>
      </c>
      <c r="F48" s="113">
        <v>12.716575000000001</v>
      </c>
      <c r="G48" s="110">
        <f t="shared" si="0"/>
        <v>1.2741293108630742</v>
      </c>
      <c r="H48" s="113">
        <v>10.9102</v>
      </c>
      <c r="I48" s="113">
        <v>0.42178500000000002</v>
      </c>
      <c r="J48" s="119">
        <v>0</v>
      </c>
    </row>
    <row r="49" spans="1:10">
      <c r="A49" s="402"/>
      <c r="B49" s="111" t="s">
        <v>71</v>
      </c>
      <c r="C49" s="112">
        <v>1</v>
      </c>
      <c r="D49" s="113">
        <v>13.333600000000001</v>
      </c>
      <c r="E49" s="113">
        <v>13.333600000000001</v>
      </c>
      <c r="F49" s="113">
        <v>13.333600000000001</v>
      </c>
      <c r="G49" s="110">
        <f t="shared" si="0"/>
        <v>1</v>
      </c>
      <c r="H49" s="113">
        <v>8.3335000000000008</v>
      </c>
      <c r="I49" s="113">
        <v>0</v>
      </c>
      <c r="J49" s="119">
        <v>0</v>
      </c>
    </row>
    <row r="50" spans="1:10">
      <c r="A50" s="402"/>
      <c r="B50" s="111" t="s">
        <v>72</v>
      </c>
      <c r="C50" s="112">
        <v>1</v>
      </c>
      <c r="D50" s="113">
        <v>150</v>
      </c>
      <c r="E50" s="113">
        <v>148.5</v>
      </c>
      <c r="F50" s="113">
        <v>144</v>
      </c>
      <c r="G50" s="110">
        <f t="shared" si="0"/>
        <v>0.96</v>
      </c>
      <c r="H50" s="113">
        <v>140</v>
      </c>
      <c r="I50" s="113">
        <v>7.5</v>
      </c>
      <c r="J50" s="119">
        <v>2.5</v>
      </c>
    </row>
    <row r="51" spans="1:10" s="11" customFormat="1">
      <c r="A51" s="402"/>
      <c r="B51" s="111" t="s">
        <v>63</v>
      </c>
      <c r="C51" s="114">
        <v>10</v>
      </c>
      <c r="D51" s="115">
        <v>467.31420000000003</v>
      </c>
      <c r="E51" s="115">
        <v>462.02889900000002</v>
      </c>
      <c r="F51" s="115">
        <v>970.05017499999997</v>
      </c>
      <c r="G51" s="116">
        <f t="shared" si="0"/>
        <v>2.075798627561499</v>
      </c>
      <c r="H51" s="115">
        <v>881.99369999999999</v>
      </c>
      <c r="I51" s="115">
        <v>60.421785</v>
      </c>
      <c r="J51" s="120">
        <v>6.1</v>
      </c>
    </row>
    <row r="52" spans="1:10">
      <c r="A52" s="402" t="s">
        <v>215</v>
      </c>
      <c r="B52" s="111" t="s">
        <v>67</v>
      </c>
      <c r="C52" s="112">
        <v>1</v>
      </c>
      <c r="D52" s="113">
        <v>4.3749000000000002</v>
      </c>
      <c r="E52" s="113">
        <v>4.3749000000000002</v>
      </c>
      <c r="F52" s="113">
        <v>1.4582999999999999</v>
      </c>
      <c r="G52" s="110">
        <f t="shared" si="0"/>
        <v>0.33333333333333331</v>
      </c>
      <c r="H52" s="113">
        <v>0.72914999999999996</v>
      </c>
      <c r="I52" s="113">
        <v>0</v>
      </c>
      <c r="J52" s="119">
        <v>0</v>
      </c>
    </row>
    <row r="53" spans="1:10">
      <c r="A53" s="402"/>
      <c r="B53" s="111" t="s">
        <v>68</v>
      </c>
      <c r="C53" s="112">
        <v>1</v>
      </c>
      <c r="D53" s="113">
        <v>9</v>
      </c>
      <c r="E53" s="113">
        <v>9</v>
      </c>
      <c r="F53" s="113">
        <v>15</v>
      </c>
      <c r="G53" s="110">
        <f t="shared" si="0"/>
        <v>1.6666666666666667</v>
      </c>
      <c r="H53" s="113">
        <v>13.5</v>
      </c>
      <c r="I53" s="113">
        <v>0</v>
      </c>
      <c r="J53" s="119">
        <v>0</v>
      </c>
    </row>
    <row r="54" spans="1:10">
      <c r="A54" s="402"/>
      <c r="B54" s="111" t="s">
        <v>69</v>
      </c>
      <c r="C54" s="112">
        <v>3</v>
      </c>
      <c r="D54" s="113">
        <v>3.5482999999999998</v>
      </c>
      <c r="E54" s="113">
        <v>3.5482999999999998</v>
      </c>
      <c r="F54" s="113">
        <v>4.3333000000000004</v>
      </c>
      <c r="G54" s="110">
        <f t="shared" si="0"/>
        <v>1.221232702984528</v>
      </c>
      <c r="H54" s="113">
        <v>3.7999749999999999</v>
      </c>
      <c r="I54" s="113">
        <v>0.4</v>
      </c>
      <c r="J54" s="119">
        <v>0.3</v>
      </c>
    </row>
    <row r="55" spans="1:10">
      <c r="A55" s="402"/>
      <c r="B55" s="111" t="s">
        <v>70</v>
      </c>
      <c r="C55" s="112">
        <v>1</v>
      </c>
      <c r="D55" s="113">
        <v>20.384</v>
      </c>
      <c r="E55" s="113">
        <v>20.384</v>
      </c>
      <c r="F55" s="113">
        <v>30.576000000000001</v>
      </c>
      <c r="G55" s="110">
        <f t="shared" si="0"/>
        <v>1.5</v>
      </c>
      <c r="H55" s="113">
        <v>30.576000000000001</v>
      </c>
      <c r="I55" s="113">
        <v>3.0575999999999999</v>
      </c>
      <c r="J55" s="119">
        <v>4.0768000000000004</v>
      </c>
    </row>
    <row r="56" spans="1:10">
      <c r="A56" s="402"/>
      <c r="B56" s="111" t="s">
        <v>71</v>
      </c>
      <c r="C56" s="112">
        <v>1</v>
      </c>
      <c r="D56" s="113">
        <v>11.6669</v>
      </c>
      <c r="E56" s="113">
        <v>11.6669</v>
      </c>
      <c r="F56" s="113">
        <v>20.833749999999998</v>
      </c>
      <c r="G56" s="110">
        <f t="shared" si="0"/>
        <v>1.7857142857142856</v>
      </c>
      <c r="H56" s="113">
        <v>12.500249999999999</v>
      </c>
      <c r="I56" s="113">
        <v>0</v>
      </c>
      <c r="J56" s="119">
        <v>0</v>
      </c>
    </row>
    <row r="57" spans="1:10">
      <c r="A57" s="402"/>
      <c r="B57" s="111" t="s">
        <v>74</v>
      </c>
      <c r="C57" s="112">
        <v>4</v>
      </c>
      <c r="D57" s="113">
        <v>148.736266</v>
      </c>
      <c r="E57" s="113">
        <v>148.736266</v>
      </c>
      <c r="F57" s="113">
        <v>93.423199999999994</v>
      </c>
      <c r="G57" s="110">
        <f t="shared" si="0"/>
        <v>0.62811311936525283</v>
      </c>
      <c r="H57" s="113">
        <v>80</v>
      </c>
      <c r="I57" s="113">
        <v>0</v>
      </c>
      <c r="J57" s="119">
        <v>0</v>
      </c>
    </row>
    <row r="58" spans="1:10" s="11" customFormat="1">
      <c r="A58" s="402"/>
      <c r="B58" s="111" t="s">
        <v>63</v>
      </c>
      <c r="C58" s="114">
        <v>11</v>
      </c>
      <c r="D58" s="115">
        <v>197.71036599999999</v>
      </c>
      <c r="E58" s="115">
        <v>197.71036599999999</v>
      </c>
      <c r="F58" s="115">
        <v>165.62455</v>
      </c>
      <c r="G58" s="116">
        <f t="shared" si="0"/>
        <v>0.83771303119230478</v>
      </c>
      <c r="H58" s="115">
        <v>141.10537500000001</v>
      </c>
      <c r="I58" s="115">
        <v>3.4575999999999998</v>
      </c>
      <c r="J58" s="120">
        <v>4.3768000000000002</v>
      </c>
    </row>
    <row r="59" spans="1:10">
      <c r="A59" s="402" t="s">
        <v>16</v>
      </c>
      <c r="B59" s="111" t="s">
        <v>66</v>
      </c>
      <c r="C59" s="112">
        <v>110</v>
      </c>
      <c r="D59" s="113">
        <v>861.15102524999998</v>
      </c>
      <c r="E59" s="113">
        <v>819.64501989500002</v>
      </c>
      <c r="F59" s="113">
        <v>723.601855</v>
      </c>
      <c r="G59" s="110">
        <f t="shared" si="0"/>
        <v>0.84027288336553019</v>
      </c>
      <c r="H59" s="113">
        <v>599.34391500000004</v>
      </c>
      <c r="I59" s="113">
        <v>1.1008699</v>
      </c>
      <c r="J59" s="119">
        <v>0.20102590000000001</v>
      </c>
    </row>
    <row r="60" spans="1:10">
      <c r="A60" s="402"/>
      <c r="B60" s="111" t="s">
        <v>67</v>
      </c>
      <c r="C60" s="112">
        <v>31</v>
      </c>
      <c r="D60" s="113">
        <v>84.33</v>
      </c>
      <c r="E60" s="113">
        <v>65.844999999999999</v>
      </c>
      <c r="F60" s="113">
        <v>94.26</v>
      </c>
      <c r="G60" s="110">
        <f t="shared" si="0"/>
        <v>1.1177516897901103</v>
      </c>
      <c r="H60" s="113">
        <v>66.349999999999994</v>
      </c>
      <c r="I60" s="113">
        <v>0.7</v>
      </c>
      <c r="J60" s="119">
        <v>0.6</v>
      </c>
    </row>
    <row r="61" spans="1:10">
      <c r="A61" s="402"/>
      <c r="B61" s="111" t="s">
        <v>68</v>
      </c>
      <c r="C61" s="112">
        <v>21</v>
      </c>
      <c r="D61" s="113">
        <v>188.09127805</v>
      </c>
      <c r="E61" s="113">
        <v>187.31425585</v>
      </c>
      <c r="F61" s="113">
        <v>255.70755</v>
      </c>
      <c r="G61" s="110">
        <f t="shared" si="0"/>
        <v>1.3594864825790896</v>
      </c>
      <c r="H61" s="113">
        <v>189.181805</v>
      </c>
      <c r="I61" s="113">
        <v>0</v>
      </c>
      <c r="J61" s="119">
        <v>0</v>
      </c>
    </row>
    <row r="62" spans="1:10">
      <c r="A62" s="402"/>
      <c r="B62" s="111" t="s">
        <v>69</v>
      </c>
      <c r="C62" s="112">
        <v>2</v>
      </c>
      <c r="D62" s="113">
        <v>3.6025499999999999</v>
      </c>
      <c r="E62" s="113">
        <v>0.60255000000000003</v>
      </c>
      <c r="F62" s="113">
        <v>1.601275</v>
      </c>
      <c r="G62" s="110">
        <f t="shared" si="0"/>
        <v>0.44448376844179815</v>
      </c>
      <c r="H62" s="113">
        <v>1.3</v>
      </c>
      <c r="I62" s="113">
        <v>0.16025500000000001</v>
      </c>
      <c r="J62" s="119">
        <v>6.0255000000000003E-2</v>
      </c>
    </row>
    <row r="63" spans="1:10">
      <c r="A63" s="402"/>
      <c r="B63" s="111" t="s">
        <v>70</v>
      </c>
      <c r="C63" s="112">
        <v>2</v>
      </c>
      <c r="D63" s="113">
        <v>27.230399999999999</v>
      </c>
      <c r="E63" s="113">
        <v>27.230399999999999</v>
      </c>
      <c r="F63" s="113">
        <v>39.460799999999999</v>
      </c>
      <c r="G63" s="110">
        <f t="shared" si="0"/>
        <v>1.4491450731535342</v>
      </c>
      <c r="H63" s="113">
        <v>24.460799999999999</v>
      </c>
      <c r="I63" s="113">
        <v>3</v>
      </c>
      <c r="J63" s="119">
        <v>0</v>
      </c>
    </row>
    <row r="64" spans="1:10">
      <c r="A64" s="402"/>
      <c r="B64" s="111" t="s">
        <v>71</v>
      </c>
      <c r="C64" s="112">
        <v>2</v>
      </c>
      <c r="D64" s="113">
        <v>2.5714000000000001</v>
      </c>
      <c r="E64" s="113">
        <v>2.5714000000000001</v>
      </c>
      <c r="F64" s="113">
        <v>4.8213749999999997</v>
      </c>
      <c r="G64" s="110">
        <f t="shared" si="0"/>
        <v>1.8749999999999998</v>
      </c>
      <c r="H64" s="113">
        <v>1.92855</v>
      </c>
      <c r="I64" s="113">
        <v>0</v>
      </c>
      <c r="J64" s="119">
        <v>0</v>
      </c>
    </row>
    <row r="65" spans="1:10">
      <c r="A65" s="402"/>
      <c r="B65" s="111" t="s">
        <v>72</v>
      </c>
      <c r="C65" s="112">
        <v>4</v>
      </c>
      <c r="D65" s="113">
        <v>25.249700000000001</v>
      </c>
      <c r="E65" s="113">
        <v>25.124700000000001</v>
      </c>
      <c r="F65" s="113">
        <v>21.749500000000001</v>
      </c>
      <c r="G65" s="110">
        <f t="shared" si="0"/>
        <v>0.86137657081074237</v>
      </c>
      <c r="H65" s="113">
        <v>5.35</v>
      </c>
      <c r="I65" s="113">
        <v>0</v>
      </c>
      <c r="J65" s="119">
        <v>0</v>
      </c>
    </row>
    <row r="66" spans="1:10" ht="30">
      <c r="A66" s="402"/>
      <c r="B66" s="111" t="s">
        <v>73</v>
      </c>
      <c r="C66" s="112">
        <v>5</v>
      </c>
      <c r="D66" s="113">
        <v>13.63335</v>
      </c>
      <c r="E66" s="113">
        <v>13.63335</v>
      </c>
      <c r="F66" s="113">
        <v>13.716699999999999</v>
      </c>
      <c r="G66" s="110">
        <f t="shared" si="0"/>
        <v>1.0061136844575984</v>
      </c>
      <c r="H66" s="113">
        <v>11.333365000000001</v>
      </c>
      <c r="I66" s="113">
        <v>0.2</v>
      </c>
      <c r="J66" s="119">
        <v>0</v>
      </c>
    </row>
    <row r="67" spans="1:10">
      <c r="A67" s="402"/>
      <c r="B67" s="111" t="s">
        <v>74</v>
      </c>
      <c r="C67" s="112">
        <v>66</v>
      </c>
      <c r="D67" s="113">
        <v>471.10949900000003</v>
      </c>
      <c r="E67" s="113">
        <v>389.94009399999999</v>
      </c>
      <c r="F67" s="113">
        <v>364.02665999999999</v>
      </c>
      <c r="G67" s="110">
        <f t="shared" si="0"/>
        <v>0.77270074318751947</v>
      </c>
      <c r="H67" s="113">
        <v>222.14266000000001</v>
      </c>
      <c r="I67" s="113">
        <v>12.55078</v>
      </c>
      <c r="J67" s="119">
        <v>4.01</v>
      </c>
    </row>
    <row r="68" spans="1:10">
      <c r="A68" s="402"/>
      <c r="B68" s="111" t="s">
        <v>75</v>
      </c>
      <c r="C68" s="112">
        <v>5</v>
      </c>
      <c r="D68" s="113">
        <v>14.4</v>
      </c>
      <c r="E68" s="113">
        <v>13.8</v>
      </c>
      <c r="F68" s="113">
        <v>14.9</v>
      </c>
      <c r="G68" s="110">
        <f t="shared" ref="G68:G131" si="1">IFERROR(F68/D68,"")</f>
        <v>1.0347222222222223</v>
      </c>
      <c r="H68" s="113">
        <v>1.5</v>
      </c>
      <c r="I68" s="113">
        <v>0</v>
      </c>
      <c r="J68" s="119">
        <v>0</v>
      </c>
    </row>
    <row r="69" spans="1:10" s="11" customFormat="1">
      <c r="A69" s="402"/>
      <c r="B69" s="111" t="s">
        <v>63</v>
      </c>
      <c r="C69" s="114">
        <v>248</v>
      </c>
      <c r="D69" s="115">
        <v>1691.3692023000001</v>
      </c>
      <c r="E69" s="115">
        <v>1545.706769745</v>
      </c>
      <c r="F69" s="115">
        <v>1533.8457149999999</v>
      </c>
      <c r="G69" s="116">
        <f t="shared" si="1"/>
        <v>0.9068662908809072</v>
      </c>
      <c r="H69" s="115">
        <v>1122.891095</v>
      </c>
      <c r="I69" s="115">
        <v>17.7119049</v>
      </c>
      <c r="J69" s="120">
        <v>4.8712809000000004</v>
      </c>
    </row>
    <row r="70" spans="1:10">
      <c r="A70" s="402" t="s">
        <v>216</v>
      </c>
      <c r="B70" s="111" t="s">
        <v>66</v>
      </c>
      <c r="C70" s="112">
        <v>27</v>
      </c>
      <c r="D70" s="113">
        <v>103.6951</v>
      </c>
      <c r="E70" s="113">
        <v>71.615338199999997</v>
      </c>
      <c r="F70" s="113">
        <v>74.999769999999998</v>
      </c>
      <c r="G70" s="110">
        <f t="shared" si="1"/>
        <v>0.72327207360810686</v>
      </c>
      <c r="H70" s="113">
        <v>30.255420000000001</v>
      </c>
      <c r="I70" s="113">
        <v>7.7240169999999999</v>
      </c>
      <c r="J70" s="119">
        <v>6.0041035999999997</v>
      </c>
    </row>
    <row r="71" spans="1:10">
      <c r="A71" s="402"/>
      <c r="B71" s="111" t="s">
        <v>67</v>
      </c>
      <c r="C71" s="112">
        <v>14</v>
      </c>
      <c r="D71" s="113">
        <v>28.8249</v>
      </c>
      <c r="E71" s="113">
        <v>22.94425</v>
      </c>
      <c r="F71" s="113">
        <v>37.229050000000001</v>
      </c>
      <c r="G71" s="110">
        <f t="shared" si="1"/>
        <v>1.2915586871073275</v>
      </c>
      <c r="H71" s="113">
        <v>7.1</v>
      </c>
      <c r="I71" s="113">
        <v>0.96874499999999997</v>
      </c>
      <c r="J71" s="119">
        <v>0.50700000000000001</v>
      </c>
    </row>
    <row r="72" spans="1:10">
      <c r="A72" s="402"/>
      <c r="B72" s="111" t="s">
        <v>68</v>
      </c>
      <c r="C72" s="112">
        <v>2</v>
      </c>
      <c r="D72" s="113">
        <v>13</v>
      </c>
      <c r="E72" s="113">
        <v>10</v>
      </c>
      <c r="F72" s="113">
        <v>13</v>
      </c>
      <c r="G72" s="110">
        <f t="shared" si="1"/>
        <v>1</v>
      </c>
      <c r="H72" s="113">
        <v>8.75</v>
      </c>
      <c r="I72" s="113">
        <v>0</v>
      </c>
      <c r="J72" s="119">
        <v>0</v>
      </c>
    </row>
    <row r="73" spans="1:10">
      <c r="A73" s="402"/>
      <c r="B73" s="111" t="s">
        <v>69</v>
      </c>
      <c r="C73" s="112">
        <v>1</v>
      </c>
      <c r="D73" s="113">
        <v>0.30127500000000002</v>
      </c>
      <c r="E73" s="113">
        <v>0.30127500000000002</v>
      </c>
      <c r="F73" s="113">
        <v>0.72306000000000004</v>
      </c>
      <c r="G73" s="110">
        <f t="shared" si="1"/>
        <v>2.4</v>
      </c>
      <c r="H73" s="113">
        <v>0</v>
      </c>
      <c r="I73" s="113">
        <v>0</v>
      </c>
      <c r="J73" s="119">
        <v>0</v>
      </c>
    </row>
    <row r="74" spans="1:10">
      <c r="A74" s="402"/>
      <c r="B74" s="111" t="s">
        <v>70</v>
      </c>
      <c r="C74" s="112">
        <v>2</v>
      </c>
      <c r="D74" s="113">
        <v>108.2928</v>
      </c>
      <c r="E74" s="113">
        <v>108.2928</v>
      </c>
      <c r="F74" s="113">
        <v>104.9914</v>
      </c>
      <c r="G74" s="110">
        <f t="shared" si="1"/>
        <v>0.96951413205679415</v>
      </c>
      <c r="H74" s="113">
        <v>103.9676</v>
      </c>
      <c r="I74" s="113">
        <v>10.192</v>
      </c>
      <c r="J74" s="119">
        <v>7.6440000000000001</v>
      </c>
    </row>
    <row r="75" spans="1:10">
      <c r="A75" s="402"/>
      <c r="B75" s="111" t="s">
        <v>71</v>
      </c>
      <c r="C75" s="112">
        <v>6</v>
      </c>
      <c r="D75" s="113">
        <v>15.8063085</v>
      </c>
      <c r="E75" s="113">
        <v>15.8063085</v>
      </c>
      <c r="F75" s="113">
        <v>16.764154999999999</v>
      </c>
      <c r="G75" s="110">
        <f t="shared" si="1"/>
        <v>1.0605990007091155</v>
      </c>
      <c r="H75" s="113">
        <v>11.9642</v>
      </c>
      <c r="I75" s="113">
        <v>0</v>
      </c>
      <c r="J75" s="119">
        <v>0</v>
      </c>
    </row>
    <row r="76" spans="1:10">
      <c r="A76" s="402"/>
      <c r="B76" s="111" t="s">
        <v>74</v>
      </c>
      <c r="C76" s="112">
        <v>26</v>
      </c>
      <c r="D76" s="113">
        <v>446.4307</v>
      </c>
      <c r="E76" s="113">
        <v>370.76967999999999</v>
      </c>
      <c r="F76" s="113">
        <v>223.54220000000001</v>
      </c>
      <c r="G76" s="110">
        <f t="shared" si="1"/>
        <v>0.50073214050915404</v>
      </c>
      <c r="H76" s="113">
        <v>150.9657</v>
      </c>
      <c r="I76" s="113">
        <v>2.516</v>
      </c>
      <c r="J76" s="119">
        <v>0</v>
      </c>
    </row>
    <row r="77" spans="1:10">
      <c r="A77" s="402"/>
      <c r="B77" s="111" t="s">
        <v>75</v>
      </c>
      <c r="C77" s="112">
        <v>4</v>
      </c>
      <c r="D77" s="113">
        <v>10.442500000000001</v>
      </c>
      <c r="E77" s="113">
        <v>10.442500000000001</v>
      </c>
      <c r="F77" s="113">
        <v>12.2</v>
      </c>
      <c r="G77" s="110">
        <f t="shared" si="1"/>
        <v>1.1683026095283695</v>
      </c>
      <c r="H77" s="113">
        <v>8.1999999999999993</v>
      </c>
      <c r="I77" s="113">
        <v>4.0000000000000001E-3</v>
      </c>
      <c r="J77" s="119">
        <v>2E-3</v>
      </c>
    </row>
    <row r="78" spans="1:10" s="11" customFormat="1">
      <c r="A78" s="402"/>
      <c r="B78" s="111" t="s">
        <v>63</v>
      </c>
      <c r="C78" s="114">
        <v>82</v>
      </c>
      <c r="D78" s="115">
        <v>726.79358349999995</v>
      </c>
      <c r="E78" s="115">
        <v>610.17215169999997</v>
      </c>
      <c r="F78" s="115">
        <v>483.449635</v>
      </c>
      <c r="G78" s="116">
        <f t="shared" si="1"/>
        <v>0.66518148477847705</v>
      </c>
      <c r="H78" s="115">
        <v>321.20292000000001</v>
      </c>
      <c r="I78" s="115">
        <v>21.404762000000002</v>
      </c>
      <c r="J78" s="120">
        <v>14.157103599999999</v>
      </c>
    </row>
    <row r="79" spans="1:10">
      <c r="A79" s="402" t="s">
        <v>217</v>
      </c>
      <c r="B79" s="111" t="s">
        <v>66</v>
      </c>
      <c r="C79" s="112">
        <v>203</v>
      </c>
      <c r="D79" s="113">
        <v>1654.9917295</v>
      </c>
      <c r="E79" s="113">
        <v>1593.5169109125</v>
      </c>
      <c r="F79" s="113">
        <v>1320.9553840000001</v>
      </c>
      <c r="G79" s="110">
        <f t="shared" si="1"/>
        <v>0.7981643415215629</v>
      </c>
      <c r="H79" s="113">
        <v>1255.6611008</v>
      </c>
      <c r="I79" s="113">
        <v>74.166507999999993</v>
      </c>
      <c r="J79" s="119">
        <v>18.456867500000001</v>
      </c>
    </row>
    <row r="80" spans="1:10">
      <c r="A80" s="402"/>
      <c r="B80" s="111" t="s">
        <v>67</v>
      </c>
      <c r="C80" s="112">
        <v>111</v>
      </c>
      <c r="D80" s="113">
        <v>256.35352499999999</v>
      </c>
      <c r="E80" s="113">
        <v>233.8816625</v>
      </c>
      <c r="F80" s="113">
        <v>181.17556959999999</v>
      </c>
      <c r="G80" s="110">
        <f t="shared" si="1"/>
        <v>0.7067410896729428</v>
      </c>
      <c r="H80" s="113">
        <v>148.38927200000001</v>
      </c>
      <c r="I80" s="113">
        <v>0.35074499999999997</v>
      </c>
      <c r="J80" s="119">
        <v>0.08</v>
      </c>
    </row>
    <row r="81" spans="1:10">
      <c r="A81" s="402"/>
      <c r="B81" s="111" t="s">
        <v>68</v>
      </c>
      <c r="C81" s="112">
        <v>19</v>
      </c>
      <c r="D81" s="113">
        <v>315.45272</v>
      </c>
      <c r="E81" s="113">
        <v>314.24105300000002</v>
      </c>
      <c r="F81" s="113">
        <v>238.14739520000001</v>
      </c>
      <c r="G81" s="110">
        <f t="shared" si="1"/>
        <v>0.75493847445664763</v>
      </c>
      <c r="H81" s="113">
        <v>224.66551200000001</v>
      </c>
      <c r="I81" s="113">
        <v>75.001499999999993</v>
      </c>
      <c r="J81" s="119">
        <v>0.50000999999999995</v>
      </c>
    </row>
    <row r="82" spans="1:10">
      <c r="A82" s="402"/>
      <c r="B82" s="111" t="s">
        <v>69</v>
      </c>
      <c r="C82" s="112">
        <v>27</v>
      </c>
      <c r="D82" s="113">
        <v>30.973175000000001</v>
      </c>
      <c r="E82" s="113">
        <v>30.0665285</v>
      </c>
      <c r="F82" s="113">
        <v>20.225828799999999</v>
      </c>
      <c r="G82" s="110">
        <f t="shared" si="1"/>
        <v>0.65301115562095258</v>
      </c>
      <c r="H82" s="113">
        <v>12.9971984</v>
      </c>
      <c r="I82" s="113">
        <v>0.24102000000000001</v>
      </c>
      <c r="J82" s="119">
        <v>0</v>
      </c>
    </row>
    <row r="83" spans="1:10">
      <c r="A83" s="402"/>
      <c r="B83" s="111" t="s">
        <v>70</v>
      </c>
      <c r="C83" s="112">
        <v>4</v>
      </c>
      <c r="D83" s="113">
        <v>1.7836000000000001</v>
      </c>
      <c r="E83" s="113">
        <v>1.7453799999999999</v>
      </c>
      <c r="F83" s="113">
        <v>1.2882688</v>
      </c>
      <c r="G83" s="110">
        <f t="shared" si="1"/>
        <v>0.7222857142857142</v>
      </c>
      <c r="H83" s="113">
        <v>1.0762752</v>
      </c>
      <c r="I83" s="113">
        <v>0</v>
      </c>
      <c r="J83" s="119">
        <v>0</v>
      </c>
    </row>
    <row r="84" spans="1:10">
      <c r="A84" s="402"/>
      <c r="B84" s="111" t="s">
        <v>71</v>
      </c>
      <c r="C84" s="112">
        <v>7</v>
      </c>
      <c r="D84" s="113">
        <v>14.970067</v>
      </c>
      <c r="E84" s="113">
        <v>14.198646999999999</v>
      </c>
      <c r="F84" s="113">
        <v>8.4876159999999992</v>
      </c>
      <c r="G84" s="110">
        <f t="shared" si="1"/>
        <v>0.56697247914788884</v>
      </c>
      <c r="H84" s="113">
        <v>6.1866560000000002</v>
      </c>
      <c r="I84" s="113">
        <v>0</v>
      </c>
      <c r="J84" s="119">
        <v>0</v>
      </c>
    </row>
    <row r="85" spans="1:10">
      <c r="A85" s="402"/>
      <c r="B85" s="111" t="s">
        <v>72</v>
      </c>
      <c r="C85" s="112">
        <v>4</v>
      </c>
      <c r="D85" s="113">
        <v>4.7916499999999997</v>
      </c>
      <c r="E85" s="113">
        <v>2.7916500000000002</v>
      </c>
      <c r="F85" s="113">
        <v>0.46132800000000002</v>
      </c>
      <c r="G85" s="110">
        <f t="shared" si="1"/>
        <v>9.6277482704287681E-2</v>
      </c>
      <c r="H85" s="113">
        <v>0.27466560000000001</v>
      </c>
      <c r="I85" s="113">
        <v>0</v>
      </c>
      <c r="J85" s="119">
        <v>0</v>
      </c>
    </row>
    <row r="86" spans="1:10" ht="30">
      <c r="A86" s="402"/>
      <c r="B86" s="111" t="s">
        <v>73</v>
      </c>
      <c r="C86" s="112">
        <v>8</v>
      </c>
      <c r="D86" s="113">
        <v>20.583449999999999</v>
      </c>
      <c r="E86" s="113">
        <v>20.583449999999999</v>
      </c>
      <c r="F86" s="113">
        <v>15.461368</v>
      </c>
      <c r="G86" s="110">
        <f t="shared" si="1"/>
        <v>0.75115532138684238</v>
      </c>
      <c r="H86" s="113">
        <v>12.496015999999999</v>
      </c>
      <c r="I86" s="113">
        <v>0.5</v>
      </c>
      <c r="J86" s="119">
        <v>0</v>
      </c>
    </row>
    <row r="87" spans="1:10">
      <c r="A87" s="402"/>
      <c r="B87" s="111" t="s">
        <v>74</v>
      </c>
      <c r="C87" s="112">
        <v>78</v>
      </c>
      <c r="D87" s="113">
        <v>573.98792500000002</v>
      </c>
      <c r="E87" s="113">
        <v>497.5289975</v>
      </c>
      <c r="F87" s="113">
        <v>173.23963380000001</v>
      </c>
      <c r="G87" s="110">
        <f t="shared" si="1"/>
        <v>0.30181755792162351</v>
      </c>
      <c r="H87" s="113">
        <v>136.09639200000001</v>
      </c>
      <c r="I87" s="113">
        <v>1.192755</v>
      </c>
      <c r="J87" s="119">
        <v>0</v>
      </c>
    </row>
    <row r="88" spans="1:10">
      <c r="A88" s="402"/>
      <c r="B88" s="111" t="s">
        <v>75</v>
      </c>
      <c r="C88" s="112">
        <v>23</v>
      </c>
      <c r="D88" s="113">
        <v>80.215000000000003</v>
      </c>
      <c r="E88" s="113">
        <v>67.287750000000003</v>
      </c>
      <c r="F88" s="113">
        <v>60.96</v>
      </c>
      <c r="G88" s="110">
        <f t="shared" si="1"/>
        <v>0.75995761391260985</v>
      </c>
      <c r="H88" s="113">
        <v>48.904000000000003</v>
      </c>
      <c r="I88" s="113">
        <v>4.0000000000000001E-3</v>
      </c>
      <c r="J88" s="119">
        <v>2E-3</v>
      </c>
    </row>
    <row r="89" spans="1:10" s="11" customFormat="1">
      <c r="A89" s="402"/>
      <c r="B89" s="111" t="s">
        <v>63</v>
      </c>
      <c r="C89" s="114">
        <v>484</v>
      </c>
      <c r="D89" s="115">
        <v>2954.1028415000001</v>
      </c>
      <c r="E89" s="115">
        <v>2775.8420294124999</v>
      </c>
      <c r="F89" s="115">
        <v>2020.4023921999999</v>
      </c>
      <c r="G89" s="116">
        <f t="shared" si="1"/>
        <v>0.68393095995740738</v>
      </c>
      <c r="H89" s="115">
        <v>1846.7470880000001</v>
      </c>
      <c r="I89" s="115">
        <v>151.45652799999999</v>
      </c>
      <c r="J89" s="120">
        <v>19.038877500000002</v>
      </c>
    </row>
    <row r="90" spans="1:10">
      <c r="A90" s="402" t="s">
        <v>218</v>
      </c>
      <c r="B90" s="111" t="s">
        <v>66</v>
      </c>
      <c r="C90" s="112">
        <v>27</v>
      </c>
      <c r="D90" s="113">
        <v>197.1690725</v>
      </c>
      <c r="E90" s="113">
        <v>188.9020075</v>
      </c>
      <c r="F90" s="113">
        <v>89.696681600000005</v>
      </c>
      <c r="G90" s="110">
        <f t="shared" si="1"/>
        <v>0.45492267353441046</v>
      </c>
      <c r="H90" s="113">
        <v>82.988924800000007</v>
      </c>
      <c r="I90" s="113">
        <v>13.147805</v>
      </c>
      <c r="J90" s="119">
        <v>0</v>
      </c>
    </row>
    <row r="91" spans="1:10">
      <c r="A91" s="402"/>
      <c r="B91" s="111" t="s">
        <v>67</v>
      </c>
      <c r="C91" s="112">
        <v>7</v>
      </c>
      <c r="D91" s="113">
        <v>46.1</v>
      </c>
      <c r="E91" s="113">
        <v>45.6</v>
      </c>
      <c r="F91" s="113">
        <v>32</v>
      </c>
      <c r="G91" s="110">
        <f t="shared" si="1"/>
        <v>0.69414316702819956</v>
      </c>
      <c r="H91" s="113">
        <v>28</v>
      </c>
      <c r="I91" s="113">
        <v>1.8420000000000001</v>
      </c>
      <c r="J91" s="119">
        <v>0.14499999999999999</v>
      </c>
    </row>
    <row r="92" spans="1:10">
      <c r="A92" s="402"/>
      <c r="B92" s="111" t="s">
        <v>68</v>
      </c>
      <c r="C92" s="112">
        <v>2</v>
      </c>
      <c r="D92" s="113">
        <v>19</v>
      </c>
      <c r="E92" s="113">
        <v>19</v>
      </c>
      <c r="F92" s="113">
        <v>3.84</v>
      </c>
      <c r="G92" s="110">
        <f t="shared" si="1"/>
        <v>0.20210526315789473</v>
      </c>
      <c r="H92" s="113">
        <v>3.52</v>
      </c>
      <c r="I92" s="113">
        <v>0</v>
      </c>
      <c r="J92" s="119">
        <v>0.09</v>
      </c>
    </row>
    <row r="93" spans="1:10">
      <c r="A93" s="402"/>
      <c r="B93" s="111" t="s">
        <v>69</v>
      </c>
      <c r="C93" s="112">
        <v>1</v>
      </c>
      <c r="D93" s="113">
        <v>1</v>
      </c>
      <c r="E93" s="113">
        <v>1</v>
      </c>
      <c r="F93" s="113">
        <v>0.96</v>
      </c>
      <c r="G93" s="110">
        <f t="shared" si="1"/>
        <v>0.96</v>
      </c>
      <c r="H93" s="113">
        <v>0.64</v>
      </c>
      <c r="I93" s="113">
        <v>0</v>
      </c>
      <c r="J93" s="119">
        <v>0</v>
      </c>
    </row>
    <row r="94" spans="1:10">
      <c r="A94" s="402"/>
      <c r="B94" s="111" t="s">
        <v>70</v>
      </c>
      <c r="C94" s="112">
        <v>1</v>
      </c>
      <c r="D94" s="113">
        <v>6.1151999999999997</v>
      </c>
      <c r="E94" s="113">
        <v>6.1151999999999997</v>
      </c>
      <c r="F94" s="113">
        <v>1.9568639999999999</v>
      </c>
      <c r="G94" s="110">
        <f t="shared" si="1"/>
        <v>0.32</v>
      </c>
      <c r="H94" s="113">
        <v>1.9568639999999999</v>
      </c>
      <c r="I94" s="113">
        <v>0</v>
      </c>
      <c r="J94" s="119">
        <v>0</v>
      </c>
    </row>
    <row r="95" spans="1:10">
      <c r="A95" s="402"/>
      <c r="B95" s="111" t="s">
        <v>71</v>
      </c>
      <c r="C95" s="112">
        <v>1</v>
      </c>
      <c r="D95" s="113">
        <v>0.64285000000000003</v>
      </c>
      <c r="E95" s="113">
        <v>0.64285000000000003</v>
      </c>
      <c r="F95" s="113">
        <v>0.41142400000000001</v>
      </c>
      <c r="G95" s="110">
        <f t="shared" si="1"/>
        <v>0.64</v>
      </c>
      <c r="H95" s="113">
        <v>0.30856800000000001</v>
      </c>
      <c r="I95" s="113">
        <v>0</v>
      </c>
      <c r="J95" s="119">
        <v>0</v>
      </c>
    </row>
    <row r="96" spans="1:10" ht="30">
      <c r="A96" s="402"/>
      <c r="B96" s="111" t="s">
        <v>73</v>
      </c>
      <c r="C96" s="112">
        <v>2</v>
      </c>
      <c r="D96" s="113">
        <v>2</v>
      </c>
      <c r="E96" s="113">
        <v>2</v>
      </c>
      <c r="F96" s="113">
        <v>0.35199999999999998</v>
      </c>
      <c r="G96" s="110">
        <f t="shared" si="1"/>
        <v>0.17599999999999999</v>
      </c>
      <c r="H96" s="113">
        <v>0.28799999999999998</v>
      </c>
      <c r="I96" s="113">
        <v>0.4</v>
      </c>
      <c r="J96" s="119">
        <v>0</v>
      </c>
    </row>
    <row r="97" spans="1:10">
      <c r="A97" s="402"/>
      <c r="B97" s="111" t="s">
        <v>74</v>
      </c>
      <c r="C97" s="112">
        <v>11</v>
      </c>
      <c r="D97" s="113">
        <v>47.472900000000003</v>
      </c>
      <c r="E97" s="113">
        <v>33.734610000000004</v>
      </c>
      <c r="F97" s="113">
        <v>10.5924</v>
      </c>
      <c r="G97" s="110">
        <f t="shared" si="1"/>
        <v>0.2231251935314674</v>
      </c>
      <c r="H97" s="113">
        <v>7.2169280000000002</v>
      </c>
      <c r="I97" s="113">
        <v>0</v>
      </c>
      <c r="J97" s="119">
        <v>0</v>
      </c>
    </row>
    <row r="98" spans="1:10">
      <c r="A98" s="402"/>
      <c r="B98" s="111" t="s">
        <v>75</v>
      </c>
      <c r="C98" s="112">
        <v>2</v>
      </c>
      <c r="D98" s="113">
        <v>26</v>
      </c>
      <c r="E98" s="113">
        <v>24.5</v>
      </c>
      <c r="F98" s="113">
        <v>8.32</v>
      </c>
      <c r="G98" s="110">
        <f t="shared" si="1"/>
        <v>0.32</v>
      </c>
      <c r="H98" s="113">
        <v>8</v>
      </c>
      <c r="I98" s="113">
        <v>0</v>
      </c>
      <c r="J98" s="119">
        <v>0</v>
      </c>
    </row>
    <row r="99" spans="1:10" s="11" customFormat="1">
      <c r="A99" s="402"/>
      <c r="B99" s="111" t="s">
        <v>63</v>
      </c>
      <c r="C99" s="114">
        <v>54</v>
      </c>
      <c r="D99" s="115">
        <v>345.5000225</v>
      </c>
      <c r="E99" s="115">
        <v>321.49466749999999</v>
      </c>
      <c r="F99" s="115">
        <v>148.12936959999999</v>
      </c>
      <c r="G99" s="116">
        <f t="shared" si="1"/>
        <v>0.42873910261467491</v>
      </c>
      <c r="H99" s="115">
        <v>132.91928480000001</v>
      </c>
      <c r="I99" s="115">
        <v>15.389805000000001</v>
      </c>
      <c r="J99" s="120">
        <v>0.23499999999999999</v>
      </c>
    </row>
    <row r="100" spans="1:10">
      <c r="A100" s="402" t="s">
        <v>219</v>
      </c>
      <c r="B100" s="111" t="s">
        <v>66</v>
      </c>
      <c r="C100" s="112">
        <v>397</v>
      </c>
      <c r="D100" s="113">
        <v>32640.344940999999</v>
      </c>
      <c r="E100" s="113">
        <v>31824.134577195</v>
      </c>
      <c r="F100" s="113">
        <v>84515.334273900007</v>
      </c>
      <c r="G100" s="110">
        <f t="shared" si="1"/>
        <v>2.5892904755347455</v>
      </c>
      <c r="H100" s="113">
        <v>77832.924259899999</v>
      </c>
      <c r="I100" s="113">
        <v>3977.0315692536001</v>
      </c>
      <c r="J100" s="119">
        <v>1019.3754838999999</v>
      </c>
    </row>
    <row r="101" spans="1:10">
      <c r="A101" s="402"/>
      <c r="B101" s="111" t="s">
        <v>67</v>
      </c>
      <c r="C101" s="112">
        <v>166</v>
      </c>
      <c r="D101" s="113">
        <v>15121.9988875</v>
      </c>
      <c r="E101" s="113">
        <v>14715.3807125</v>
      </c>
      <c r="F101" s="113">
        <v>46003.216784999997</v>
      </c>
      <c r="G101" s="110">
        <f t="shared" si="1"/>
        <v>3.0421386172053437</v>
      </c>
      <c r="H101" s="113">
        <v>42195.555124999999</v>
      </c>
      <c r="I101" s="113">
        <v>2179.8551699</v>
      </c>
      <c r="J101" s="119">
        <v>435.74763999999999</v>
      </c>
    </row>
    <row r="102" spans="1:10">
      <c r="A102" s="402"/>
      <c r="B102" s="111" t="s">
        <v>68</v>
      </c>
      <c r="C102" s="112">
        <v>39</v>
      </c>
      <c r="D102" s="113">
        <v>1223.1453267500001</v>
      </c>
      <c r="E102" s="113">
        <v>1214.6425067499999</v>
      </c>
      <c r="F102" s="113">
        <v>845.02232500000002</v>
      </c>
      <c r="G102" s="110">
        <f t="shared" si="1"/>
        <v>0.69086011818832305</v>
      </c>
      <c r="H102" s="113">
        <v>801.79714999999999</v>
      </c>
      <c r="I102" s="113">
        <v>62.125190000000003</v>
      </c>
      <c r="J102" s="119">
        <v>5.9875714999999996</v>
      </c>
    </row>
    <row r="103" spans="1:10">
      <c r="A103" s="402"/>
      <c r="B103" s="111" t="s">
        <v>69</v>
      </c>
      <c r="C103" s="112">
        <v>25</v>
      </c>
      <c r="D103" s="113">
        <v>692.83635000000004</v>
      </c>
      <c r="E103" s="113">
        <v>687.77646455000001</v>
      </c>
      <c r="F103" s="113">
        <v>1901.5325049999999</v>
      </c>
      <c r="G103" s="110">
        <f t="shared" si="1"/>
        <v>2.7445622692862459</v>
      </c>
      <c r="H103" s="113">
        <v>1889.9942550000001</v>
      </c>
      <c r="I103" s="113">
        <v>142.032555</v>
      </c>
      <c r="J103" s="119">
        <v>0</v>
      </c>
    </row>
    <row r="104" spans="1:10">
      <c r="A104" s="402"/>
      <c r="B104" s="111" t="s">
        <v>70</v>
      </c>
      <c r="C104" s="112">
        <v>41</v>
      </c>
      <c r="D104" s="113">
        <v>7892.9641000000001</v>
      </c>
      <c r="E104" s="113">
        <v>7838.8416260000004</v>
      </c>
      <c r="F104" s="113">
        <v>21356.240419999998</v>
      </c>
      <c r="G104" s="110">
        <f t="shared" si="1"/>
        <v>2.7057313512929824</v>
      </c>
      <c r="H104" s="113">
        <v>20158.128110000001</v>
      </c>
      <c r="I104" s="113">
        <v>1352.22262</v>
      </c>
      <c r="J104" s="119">
        <v>189.785135</v>
      </c>
    </row>
    <row r="105" spans="1:10">
      <c r="A105" s="402"/>
      <c r="B105" s="111" t="s">
        <v>71</v>
      </c>
      <c r="C105" s="112">
        <v>7</v>
      </c>
      <c r="D105" s="113">
        <v>464.27032500000001</v>
      </c>
      <c r="E105" s="113">
        <v>464.27032500000001</v>
      </c>
      <c r="F105" s="113">
        <v>1256.4706100000001</v>
      </c>
      <c r="G105" s="110">
        <f t="shared" si="1"/>
        <v>2.7063340953355137</v>
      </c>
      <c r="H105" s="113">
        <v>1249.7515000000001</v>
      </c>
      <c r="I105" s="113">
        <v>49.756599999999999</v>
      </c>
      <c r="J105" s="119">
        <v>0.3</v>
      </c>
    </row>
    <row r="106" spans="1:10">
      <c r="A106" s="402"/>
      <c r="B106" s="111" t="s">
        <v>72</v>
      </c>
      <c r="C106" s="112">
        <v>8</v>
      </c>
      <c r="D106" s="113">
        <v>52.149900000000002</v>
      </c>
      <c r="E106" s="113">
        <v>46.149900000000002</v>
      </c>
      <c r="F106" s="113">
        <v>37.699939999999998</v>
      </c>
      <c r="G106" s="110">
        <f t="shared" si="1"/>
        <v>0.72291490491832189</v>
      </c>
      <c r="H106" s="113">
        <v>32.366639999999997</v>
      </c>
      <c r="I106" s="113">
        <v>2.4</v>
      </c>
      <c r="J106" s="119">
        <v>0</v>
      </c>
    </row>
    <row r="107" spans="1:10" ht="30">
      <c r="A107" s="402"/>
      <c r="B107" s="111" t="s">
        <v>73</v>
      </c>
      <c r="C107" s="112">
        <v>13</v>
      </c>
      <c r="D107" s="113">
        <v>300.12697250000002</v>
      </c>
      <c r="E107" s="113">
        <v>300.12697250000002</v>
      </c>
      <c r="F107" s="113">
        <v>548.46849999999995</v>
      </c>
      <c r="G107" s="110">
        <f t="shared" si="1"/>
        <v>1.8274548782848896</v>
      </c>
      <c r="H107" s="113">
        <v>526.13514999999995</v>
      </c>
      <c r="I107" s="113">
        <v>14.672667499999999</v>
      </c>
      <c r="J107" s="119">
        <v>0.25</v>
      </c>
    </row>
    <row r="108" spans="1:10">
      <c r="A108" s="402"/>
      <c r="B108" s="111" t="s">
        <v>74</v>
      </c>
      <c r="C108" s="112">
        <v>62</v>
      </c>
      <c r="D108" s="113">
        <v>3824.7037999999998</v>
      </c>
      <c r="E108" s="113">
        <v>3602.1810034999999</v>
      </c>
      <c r="F108" s="113">
        <v>6493.2410499999996</v>
      </c>
      <c r="G108" s="110">
        <f t="shared" si="1"/>
        <v>1.6977108266527725</v>
      </c>
      <c r="H108" s="113">
        <v>5679.7585499999996</v>
      </c>
      <c r="I108" s="113">
        <v>109.71626999999999</v>
      </c>
      <c r="J108" s="119">
        <v>9.8103899999999999</v>
      </c>
    </row>
    <row r="109" spans="1:10">
      <c r="A109" s="402"/>
      <c r="B109" s="111" t="s">
        <v>75</v>
      </c>
      <c r="C109" s="112">
        <v>34</v>
      </c>
      <c r="D109" s="113">
        <v>910.51250000000005</v>
      </c>
      <c r="E109" s="113">
        <v>877.43600000000004</v>
      </c>
      <c r="F109" s="113">
        <v>1908.25</v>
      </c>
      <c r="G109" s="110">
        <f t="shared" si="1"/>
        <v>2.0957976963523288</v>
      </c>
      <c r="H109" s="113">
        <v>1836.6</v>
      </c>
      <c r="I109" s="113">
        <v>117.4555</v>
      </c>
      <c r="J109" s="119">
        <v>0.02</v>
      </c>
    </row>
    <row r="110" spans="1:10" s="11" customFormat="1">
      <c r="A110" s="402"/>
      <c r="B110" s="111" t="s">
        <v>63</v>
      </c>
      <c r="C110" s="114">
        <v>792</v>
      </c>
      <c r="D110" s="115">
        <v>63123.053102749996</v>
      </c>
      <c r="E110" s="115">
        <v>61570.940087994997</v>
      </c>
      <c r="F110" s="115">
        <v>164865.47640889999</v>
      </c>
      <c r="G110" s="116">
        <f t="shared" si="1"/>
        <v>2.6118108726543445</v>
      </c>
      <c r="H110" s="115">
        <v>152203.0107399</v>
      </c>
      <c r="I110" s="115">
        <v>8007.2681416536097</v>
      </c>
      <c r="J110" s="120">
        <v>1661.2762204000001</v>
      </c>
    </row>
    <row r="111" spans="1:10">
      <c r="A111" s="402" t="s">
        <v>220</v>
      </c>
      <c r="B111" s="111" t="s">
        <v>66</v>
      </c>
      <c r="C111" s="112">
        <v>29</v>
      </c>
      <c r="D111" s="113">
        <v>1480.0150054999999</v>
      </c>
      <c r="E111" s="113">
        <v>1417.9948955</v>
      </c>
      <c r="F111" s="113">
        <v>4051.5326150000001</v>
      </c>
      <c r="G111" s="110">
        <f t="shared" si="1"/>
        <v>2.7374942821145609</v>
      </c>
      <c r="H111" s="113">
        <v>3954.2607899999998</v>
      </c>
      <c r="I111" s="113">
        <v>156.01921809999999</v>
      </c>
      <c r="J111" s="119">
        <v>152.74250000000001</v>
      </c>
    </row>
    <row r="112" spans="1:10">
      <c r="A112" s="402"/>
      <c r="B112" s="111" t="s">
        <v>67</v>
      </c>
      <c r="C112" s="112">
        <v>2</v>
      </c>
      <c r="D112" s="113">
        <v>1.58</v>
      </c>
      <c r="E112" s="113">
        <v>1.58</v>
      </c>
      <c r="F112" s="113">
        <v>3.1</v>
      </c>
      <c r="G112" s="110">
        <f t="shared" si="1"/>
        <v>1.9620253164556962</v>
      </c>
      <c r="H112" s="113">
        <v>1.7</v>
      </c>
      <c r="I112" s="113">
        <v>0</v>
      </c>
      <c r="J112" s="119">
        <v>0</v>
      </c>
    </row>
    <row r="113" spans="1:10">
      <c r="A113" s="402"/>
      <c r="B113" s="111" t="s">
        <v>68</v>
      </c>
      <c r="C113" s="112">
        <v>1</v>
      </c>
      <c r="D113" s="113">
        <v>70</v>
      </c>
      <c r="E113" s="113">
        <v>70</v>
      </c>
      <c r="F113" s="113">
        <v>80</v>
      </c>
      <c r="G113" s="110">
        <f t="shared" si="1"/>
        <v>1.1428571428571428</v>
      </c>
      <c r="H113" s="113">
        <v>70</v>
      </c>
      <c r="I113" s="113">
        <v>0</v>
      </c>
      <c r="J113" s="119">
        <v>0</v>
      </c>
    </row>
    <row r="114" spans="1:10">
      <c r="A114" s="402"/>
      <c r="B114" s="111" t="s">
        <v>69</v>
      </c>
      <c r="C114" s="112">
        <v>7</v>
      </c>
      <c r="D114" s="113">
        <v>235.7894</v>
      </c>
      <c r="E114" s="113">
        <v>235.7894</v>
      </c>
      <c r="F114" s="113">
        <v>521.18662500000005</v>
      </c>
      <c r="G114" s="110">
        <f t="shared" si="1"/>
        <v>2.2103903949880701</v>
      </c>
      <c r="H114" s="113">
        <v>519.98152500000003</v>
      </c>
      <c r="I114" s="113">
        <v>45.346637999999999</v>
      </c>
      <c r="J114" s="119">
        <v>0</v>
      </c>
    </row>
    <row r="115" spans="1:10">
      <c r="A115" s="402"/>
      <c r="B115" s="111" t="s">
        <v>70</v>
      </c>
      <c r="C115" s="112">
        <v>7</v>
      </c>
      <c r="D115" s="113">
        <v>472.07560000000001</v>
      </c>
      <c r="E115" s="113">
        <v>425.18923999999998</v>
      </c>
      <c r="F115" s="113">
        <v>1028.2544</v>
      </c>
      <c r="G115" s="110">
        <f t="shared" si="1"/>
        <v>2.1781562105730523</v>
      </c>
      <c r="H115" s="113">
        <v>1007.7784</v>
      </c>
      <c r="I115" s="113">
        <v>73.178560000000004</v>
      </c>
      <c r="J115" s="119">
        <v>4.0768000000000002E-3</v>
      </c>
    </row>
    <row r="116" spans="1:10">
      <c r="A116" s="402"/>
      <c r="B116" s="111" t="s">
        <v>71</v>
      </c>
      <c r="C116" s="112">
        <v>1</v>
      </c>
      <c r="D116" s="113">
        <v>125</v>
      </c>
      <c r="E116" s="113">
        <v>125</v>
      </c>
      <c r="F116" s="113">
        <v>875</v>
      </c>
      <c r="G116" s="110">
        <f t="shared" si="1"/>
        <v>7</v>
      </c>
      <c r="H116" s="113">
        <v>875</v>
      </c>
      <c r="I116" s="113">
        <v>25</v>
      </c>
      <c r="J116" s="119">
        <v>0</v>
      </c>
    </row>
    <row r="117" spans="1:10">
      <c r="A117" s="402"/>
      <c r="B117" s="111" t="s">
        <v>74</v>
      </c>
      <c r="C117" s="112">
        <v>10</v>
      </c>
      <c r="D117" s="113">
        <v>1382.636</v>
      </c>
      <c r="E117" s="113">
        <v>1382.636</v>
      </c>
      <c r="F117" s="113">
        <v>2773.3004999999998</v>
      </c>
      <c r="G117" s="110">
        <f t="shared" si="1"/>
        <v>2.0058066620571142</v>
      </c>
      <c r="H117" s="113">
        <v>2773.1644999999999</v>
      </c>
      <c r="I117" s="113">
        <v>25.803370000000001</v>
      </c>
      <c r="J117" s="119">
        <v>0.15</v>
      </c>
    </row>
    <row r="118" spans="1:10">
      <c r="A118" s="402"/>
      <c r="B118" s="111" t="s">
        <v>75</v>
      </c>
      <c r="C118" s="112">
        <v>1</v>
      </c>
      <c r="D118" s="113">
        <v>51</v>
      </c>
      <c r="E118" s="113">
        <v>51</v>
      </c>
      <c r="F118" s="113">
        <v>102</v>
      </c>
      <c r="G118" s="110">
        <f t="shared" si="1"/>
        <v>2</v>
      </c>
      <c r="H118" s="113">
        <v>97.75</v>
      </c>
      <c r="I118" s="113">
        <v>10.199999999999999</v>
      </c>
      <c r="J118" s="119">
        <v>0</v>
      </c>
    </row>
    <row r="119" spans="1:10" s="11" customFormat="1">
      <c r="A119" s="402"/>
      <c r="B119" s="111" t="s">
        <v>63</v>
      </c>
      <c r="C119" s="114">
        <v>58</v>
      </c>
      <c r="D119" s="115">
        <v>3818.0960055</v>
      </c>
      <c r="E119" s="115">
        <v>3709.1895355000001</v>
      </c>
      <c r="F119" s="115">
        <v>9434.3741399999999</v>
      </c>
      <c r="G119" s="116">
        <f t="shared" si="1"/>
        <v>2.4709630471338864</v>
      </c>
      <c r="H119" s="115">
        <v>9299.6352150000002</v>
      </c>
      <c r="I119" s="115">
        <v>335.5477861</v>
      </c>
      <c r="J119" s="120">
        <v>152.89657679999999</v>
      </c>
    </row>
    <row r="120" spans="1:10">
      <c r="A120" s="402" t="s">
        <v>221</v>
      </c>
      <c r="B120" s="111" t="s">
        <v>66</v>
      </c>
      <c r="C120" s="112">
        <v>12</v>
      </c>
      <c r="D120" s="113">
        <v>142.99279999999999</v>
      </c>
      <c r="E120" s="113">
        <v>142.37726000000001</v>
      </c>
      <c r="F120" s="113">
        <v>286.560765</v>
      </c>
      <c r="G120" s="110">
        <f t="shared" si="1"/>
        <v>2.0040223353903137</v>
      </c>
      <c r="H120" s="113">
        <v>285.01344</v>
      </c>
      <c r="I120" s="113">
        <v>10.259</v>
      </c>
      <c r="J120" s="119">
        <v>51.295000000000002</v>
      </c>
    </row>
    <row r="121" spans="1:10">
      <c r="A121" s="402"/>
      <c r="B121" s="111" t="s">
        <v>67</v>
      </c>
      <c r="C121" s="112">
        <v>1</v>
      </c>
      <c r="D121" s="113">
        <v>10</v>
      </c>
      <c r="E121" s="113">
        <v>10</v>
      </c>
      <c r="F121" s="113">
        <v>30</v>
      </c>
      <c r="G121" s="110">
        <f t="shared" si="1"/>
        <v>3</v>
      </c>
      <c r="H121" s="113">
        <v>30</v>
      </c>
      <c r="I121" s="113">
        <v>0</v>
      </c>
      <c r="J121" s="119">
        <v>0.06</v>
      </c>
    </row>
    <row r="122" spans="1:10">
      <c r="A122" s="402"/>
      <c r="B122" s="111" t="s">
        <v>68</v>
      </c>
      <c r="C122" s="112">
        <v>3</v>
      </c>
      <c r="D122" s="113">
        <v>3.6159135</v>
      </c>
      <c r="E122" s="113">
        <v>3.6159135</v>
      </c>
      <c r="F122" s="113">
        <v>2.6833999999999998</v>
      </c>
      <c r="G122" s="110">
        <f t="shared" si="1"/>
        <v>0.74210846028258137</v>
      </c>
      <c r="H122" s="113">
        <v>2.6833999999999998</v>
      </c>
      <c r="I122" s="113">
        <v>0</v>
      </c>
      <c r="J122" s="119">
        <v>6.0001000000000004E-3</v>
      </c>
    </row>
    <row r="123" spans="1:10">
      <c r="A123" s="402"/>
      <c r="B123" s="111" t="s">
        <v>70</v>
      </c>
      <c r="C123" s="112">
        <v>1</v>
      </c>
      <c r="D123" s="113">
        <v>66.546999999999997</v>
      </c>
      <c r="E123" s="113">
        <v>66.546999999999997</v>
      </c>
      <c r="F123" s="113">
        <v>66.546999999999997</v>
      </c>
      <c r="G123" s="110">
        <f t="shared" si="1"/>
        <v>1</v>
      </c>
      <c r="H123" s="113">
        <v>64.499399999999994</v>
      </c>
      <c r="I123" s="113">
        <v>5.8356600000000002E-2</v>
      </c>
      <c r="J123" s="119">
        <v>2.0476000000000001E-2</v>
      </c>
    </row>
    <row r="124" spans="1:10">
      <c r="A124" s="402"/>
      <c r="B124" s="111" t="s">
        <v>74</v>
      </c>
      <c r="C124" s="112">
        <v>3</v>
      </c>
      <c r="D124" s="113">
        <v>116.11</v>
      </c>
      <c r="E124" s="113">
        <v>116.11</v>
      </c>
      <c r="F124" s="113">
        <v>113.86</v>
      </c>
      <c r="G124" s="110">
        <f t="shared" si="1"/>
        <v>0.98062182413228838</v>
      </c>
      <c r="H124" s="113">
        <v>113.86</v>
      </c>
      <c r="I124" s="113">
        <v>11.186999999999999</v>
      </c>
      <c r="J124" s="119">
        <v>5.5940000000000003</v>
      </c>
    </row>
    <row r="125" spans="1:10" s="11" customFormat="1">
      <c r="A125" s="402"/>
      <c r="B125" s="111" t="s">
        <v>63</v>
      </c>
      <c r="C125" s="114">
        <v>20</v>
      </c>
      <c r="D125" s="115">
        <v>339.2657135</v>
      </c>
      <c r="E125" s="115">
        <v>338.65017349999999</v>
      </c>
      <c r="F125" s="115">
        <v>499.65116499999999</v>
      </c>
      <c r="G125" s="116">
        <f t="shared" si="1"/>
        <v>1.4727428829910334</v>
      </c>
      <c r="H125" s="115">
        <v>496.05624</v>
      </c>
      <c r="I125" s="115">
        <v>21.504356600000001</v>
      </c>
      <c r="J125" s="120">
        <v>56.975476100000002</v>
      </c>
    </row>
    <row r="126" spans="1:10">
      <c r="A126" s="402" t="s">
        <v>20</v>
      </c>
      <c r="B126" s="111" t="s">
        <v>66</v>
      </c>
      <c r="C126" s="112">
        <v>19</v>
      </c>
      <c r="D126" s="113">
        <v>894.90409999999997</v>
      </c>
      <c r="E126" s="113">
        <v>822.73140000000001</v>
      </c>
      <c r="F126" s="113">
        <v>39585.607000000004</v>
      </c>
      <c r="G126" s="110">
        <f t="shared" si="1"/>
        <v>44.234468251961303</v>
      </c>
      <c r="H126" s="113">
        <v>39459.705000000002</v>
      </c>
      <c r="I126" s="113">
        <v>231.97619</v>
      </c>
      <c r="J126" s="119">
        <v>136.68127000000001</v>
      </c>
    </row>
    <row r="127" spans="1:10">
      <c r="A127" s="402"/>
      <c r="B127" s="111" t="s">
        <v>67</v>
      </c>
      <c r="C127" s="112">
        <v>3</v>
      </c>
      <c r="D127" s="113">
        <v>44.75</v>
      </c>
      <c r="E127" s="113">
        <v>44.75</v>
      </c>
      <c r="F127" s="113">
        <v>2327.5</v>
      </c>
      <c r="G127" s="110">
        <f t="shared" si="1"/>
        <v>52.011173184357538</v>
      </c>
      <c r="H127" s="113">
        <v>2327</v>
      </c>
      <c r="I127" s="113">
        <v>3.2</v>
      </c>
      <c r="J127" s="119">
        <v>21.501999999999999</v>
      </c>
    </row>
    <row r="128" spans="1:10">
      <c r="A128" s="402"/>
      <c r="B128" s="111" t="s">
        <v>68</v>
      </c>
      <c r="C128" s="112">
        <v>1</v>
      </c>
      <c r="D128" s="113">
        <v>0.10125000000000001</v>
      </c>
      <c r="E128" s="113">
        <v>0.10125000000000001</v>
      </c>
      <c r="F128" s="113">
        <v>0.21</v>
      </c>
      <c r="G128" s="110">
        <f t="shared" si="1"/>
        <v>2.074074074074074</v>
      </c>
      <c r="H128" s="113">
        <v>0.14000000000000001</v>
      </c>
      <c r="I128" s="113">
        <v>4.0000000000000001E-3</v>
      </c>
      <c r="J128" s="119">
        <v>1E-3</v>
      </c>
    </row>
    <row r="129" spans="1:10">
      <c r="A129" s="402"/>
      <c r="B129" s="111" t="s">
        <v>69</v>
      </c>
      <c r="C129" s="112">
        <v>2</v>
      </c>
      <c r="D129" s="113">
        <v>20.499500000000001</v>
      </c>
      <c r="E129" s="113">
        <v>20.499500000000001</v>
      </c>
      <c r="F129" s="113">
        <v>811.98</v>
      </c>
      <c r="G129" s="110">
        <f t="shared" si="1"/>
        <v>39.609746579184858</v>
      </c>
      <c r="H129" s="113">
        <v>808.98</v>
      </c>
      <c r="I129" s="113">
        <v>10.249750000000001</v>
      </c>
      <c r="J129" s="119">
        <v>0.05</v>
      </c>
    </row>
    <row r="130" spans="1:10">
      <c r="A130" s="402"/>
      <c r="B130" s="111" t="s">
        <v>70</v>
      </c>
      <c r="C130" s="112">
        <v>5</v>
      </c>
      <c r="D130" s="113">
        <v>311.56900000000002</v>
      </c>
      <c r="E130" s="113">
        <v>311.56900000000002</v>
      </c>
      <c r="F130" s="113">
        <v>15476.07</v>
      </c>
      <c r="G130" s="110">
        <f t="shared" si="1"/>
        <v>49.671405049924729</v>
      </c>
      <c r="H130" s="113">
        <v>15476.07</v>
      </c>
      <c r="I130" s="113">
        <v>40.99606</v>
      </c>
      <c r="J130" s="119">
        <v>94.632499999999993</v>
      </c>
    </row>
    <row r="131" spans="1:10">
      <c r="A131" s="402"/>
      <c r="B131" s="111" t="s">
        <v>74</v>
      </c>
      <c r="C131" s="112">
        <v>3</v>
      </c>
      <c r="D131" s="113">
        <v>131</v>
      </c>
      <c r="E131" s="113">
        <v>128.5</v>
      </c>
      <c r="F131" s="113">
        <v>3124</v>
      </c>
      <c r="G131" s="110">
        <f t="shared" si="1"/>
        <v>23.847328244274809</v>
      </c>
      <c r="H131" s="113">
        <v>3114</v>
      </c>
      <c r="I131" s="113">
        <v>1</v>
      </c>
      <c r="J131" s="119">
        <v>0.45</v>
      </c>
    </row>
    <row r="132" spans="1:10" s="11" customFormat="1">
      <c r="A132" s="402"/>
      <c r="B132" s="111" t="s">
        <v>63</v>
      </c>
      <c r="C132" s="114">
        <v>33</v>
      </c>
      <c r="D132" s="115">
        <v>1402.82385</v>
      </c>
      <c r="E132" s="115">
        <v>1328.1511499999999</v>
      </c>
      <c r="F132" s="115">
        <v>61325.366999999998</v>
      </c>
      <c r="G132" s="116">
        <f t="shared" ref="G132:G195" si="2">IFERROR(F132/D132,"")</f>
        <v>43.715657528919259</v>
      </c>
      <c r="H132" s="115">
        <v>61185.894999999997</v>
      </c>
      <c r="I132" s="115">
        <v>287.42599999999999</v>
      </c>
      <c r="J132" s="120">
        <v>253.31676999999999</v>
      </c>
    </row>
    <row r="133" spans="1:10">
      <c r="A133" s="402" t="s">
        <v>222</v>
      </c>
      <c r="B133" s="111" t="s">
        <v>66</v>
      </c>
      <c r="C133" s="112">
        <v>2</v>
      </c>
      <c r="D133" s="113">
        <v>90</v>
      </c>
      <c r="E133" s="113">
        <v>78.099999999999994</v>
      </c>
      <c r="F133" s="113">
        <v>95</v>
      </c>
      <c r="G133" s="110">
        <f t="shared" si="2"/>
        <v>1.0555555555555556</v>
      </c>
      <c r="H133" s="113">
        <v>95</v>
      </c>
      <c r="I133" s="113">
        <v>3.5</v>
      </c>
      <c r="J133" s="119">
        <v>1.75</v>
      </c>
    </row>
    <row r="134" spans="1:10">
      <c r="A134" s="402"/>
      <c r="B134" s="111" t="s">
        <v>72</v>
      </c>
      <c r="C134" s="112">
        <v>1</v>
      </c>
      <c r="D134" s="113">
        <v>100</v>
      </c>
      <c r="E134" s="113">
        <v>100</v>
      </c>
      <c r="F134" s="113">
        <v>5000</v>
      </c>
      <c r="G134" s="110">
        <f t="shared" si="2"/>
        <v>50</v>
      </c>
      <c r="H134" s="113">
        <v>5000</v>
      </c>
      <c r="I134" s="113">
        <v>25</v>
      </c>
      <c r="J134" s="119">
        <v>25</v>
      </c>
    </row>
    <row r="135" spans="1:10">
      <c r="A135" s="402"/>
      <c r="B135" s="111" t="s">
        <v>74</v>
      </c>
      <c r="C135" s="112">
        <v>2</v>
      </c>
      <c r="D135" s="113">
        <v>77</v>
      </c>
      <c r="E135" s="113">
        <v>77</v>
      </c>
      <c r="F135" s="113">
        <v>1122</v>
      </c>
      <c r="G135" s="110">
        <f t="shared" si="2"/>
        <v>14.571428571428571</v>
      </c>
      <c r="H135" s="113">
        <v>1091</v>
      </c>
      <c r="I135" s="113">
        <v>33.5</v>
      </c>
      <c r="J135" s="119">
        <v>1.1000000000000001</v>
      </c>
    </row>
    <row r="136" spans="1:10" s="11" customFormat="1">
      <c r="A136" s="402"/>
      <c r="B136" s="111" t="s">
        <v>63</v>
      </c>
      <c r="C136" s="114">
        <v>5</v>
      </c>
      <c r="D136" s="115">
        <v>267</v>
      </c>
      <c r="E136" s="115">
        <v>255.1</v>
      </c>
      <c r="F136" s="115">
        <v>6217</v>
      </c>
      <c r="G136" s="116">
        <f t="shared" si="2"/>
        <v>23.284644194756556</v>
      </c>
      <c r="H136" s="115">
        <v>6186</v>
      </c>
      <c r="I136" s="115">
        <v>62</v>
      </c>
      <c r="J136" s="120">
        <v>27.85</v>
      </c>
    </row>
    <row r="137" spans="1:10">
      <c r="A137" s="402" t="s">
        <v>223</v>
      </c>
      <c r="B137" s="111" t="s">
        <v>66</v>
      </c>
      <c r="C137" s="112">
        <v>56</v>
      </c>
      <c r="D137" s="113">
        <v>1064.2132577499999</v>
      </c>
      <c r="E137" s="113">
        <v>1053.8104827499999</v>
      </c>
      <c r="F137" s="113">
        <v>2937.0810099999999</v>
      </c>
      <c r="G137" s="110">
        <f t="shared" si="2"/>
        <v>2.7598613234810552</v>
      </c>
      <c r="H137" s="113">
        <v>2750.0653235</v>
      </c>
      <c r="I137" s="113">
        <v>284.32379500000002</v>
      </c>
      <c r="J137" s="119">
        <v>91.880195000000001</v>
      </c>
    </row>
    <row r="138" spans="1:10">
      <c r="A138" s="402"/>
      <c r="B138" s="111" t="s">
        <v>68</v>
      </c>
      <c r="C138" s="112">
        <v>9</v>
      </c>
      <c r="D138" s="113">
        <v>63.674300000000002</v>
      </c>
      <c r="E138" s="113">
        <v>63.674300000000002</v>
      </c>
      <c r="F138" s="113">
        <v>71.683599999999998</v>
      </c>
      <c r="G138" s="110">
        <f t="shared" si="2"/>
        <v>1.1257854424783624</v>
      </c>
      <c r="H138" s="113">
        <v>71.683599999999998</v>
      </c>
      <c r="I138" s="113">
        <v>15.6084</v>
      </c>
      <c r="J138" s="119">
        <v>11.31668</v>
      </c>
    </row>
    <row r="139" spans="1:10">
      <c r="A139" s="402"/>
      <c r="B139" s="111" t="s">
        <v>70</v>
      </c>
      <c r="C139" s="112">
        <v>1</v>
      </c>
      <c r="D139" s="113">
        <v>101.92</v>
      </c>
      <c r="E139" s="113">
        <v>101.92</v>
      </c>
      <c r="F139" s="113">
        <v>305.76</v>
      </c>
      <c r="G139" s="110">
        <f t="shared" si="2"/>
        <v>3</v>
      </c>
      <c r="H139" s="113">
        <v>305.76</v>
      </c>
      <c r="I139" s="113">
        <v>50.96</v>
      </c>
      <c r="J139" s="119">
        <v>8.1536000000000008</v>
      </c>
    </row>
    <row r="140" spans="1:10">
      <c r="A140" s="402"/>
      <c r="B140" s="111" t="s">
        <v>74</v>
      </c>
      <c r="C140" s="112">
        <v>28</v>
      </c>
      <c r="D140" s="113">
        <v>1104.56</v>
      </c>
      <c r="E140" s="113">
        <v>1085.9000000000001</v>
      </c>
      <c r="F140" s="113">
        <v>3336.26</v>
      </c>
      <c r="G140" s="110">
        <f t="shared" si="2"/>
        <v>3.0204425291518797</v>
      </c>
      <c r="H140" s="113">
        <v>3250.1</v>
      </c>
      <c r="I140" s="113">
        <v>302.63720000000001</v>
      </c>
      <c r="J140" s="119">
        <v>113.959</v>
      </c>
    </row>
    <row r="141" spans="1:10">
      <c r="A141" s="402"/>
      <c r="B141" s="111" t="s">
        <v>75</v>
      </c>
      <c r="C141" s="112">
        <v>4</v>
      </c>
      <c r="D141" s="113">
        <v>9.4</v>
      </c>
      <c r="E141" s="113">
        <v>9.06</v>
      </c>
      <c r="F141" s="113">
        <v>15.4</v>
      </c>
      <c r="G141" s="110">
        <f t="shared" si="2"/>
        <v>1.6382978723404256</v>
      </c>
      <c r="H141" s="113">
        <v>15.4</v>
      </c>
      <c r="I141" s="113">
        <v>3.76</v>
      </c>
      <c r="J141" s="119">
        <v>1.61</v>
      </c>
    </row>
    <row r="142" spans="1:10" s="11" customFormat="1">
      <c r="A142" s="402"/>
      <c r="B142" s="111" t="s">
        <v>63</v>
      </c>
      <c r="C142" s="114">
        <v>98</v>
      </c>
      <c r="D142" s="115">
        <v>2343.7675577499999</v>
      </c>
      <c r="E142" s="115">
        <v>2314.3647827499999</v>
      </c>
      <c r="F142" s="115">
        <v>6666.1846100000002</v>
      </c>
      <c r="G142" s="116">
        <f t="shared" si="2"/>
        <v>2.8442174600281138</v>
      </c>
      <c r="H142" s="115">
        <v>6393.0089234999996</v>
      </c>
      <c r="I142" s="115">
        <v>657.28939500000001</v>
      </c>
      <c r="J142" s="120">
        <v>226.91947500000001</v>
      </c>
    </row>
    <row r="143" spans="1:10">
      <c r="A143" s="402" t="s">
        <v>224</v>
      </c>
      <c r="B143" s="111" t="s">
        <v>66</v>
      </c>
      <c r="C143" s="112">
        <v>4</v>
      </c>
      <c r="D143" s="113">
        <v>229.07050000000001</v>
      </c>
      <c r="E143" s="113">
        <v>229.07050000000001</v>
      </c>
      <c r="F143" s="113">
        <v>324.02848999999998</v>
      </c>
      <c r="G143" s="110">
        <f t="shared" si="2"/>
        <v>1.4145360926003128</v>
      </c>
      <c r="H143" s="113">
        <v>324.02848999999998</v>
      </c>
      <c r="I143" s="113">
        <v>62.279015000000001</v>
      </c>
      <c r="J143" s="119">
        <v>13.203371000000001</v>
      </c>
    </row>
    <row r="144" spans="1:10">
      <c r="A144" s="402"/>
      <c r="B144" s="111" t="s">
        <v>67</v>
      </c>
      <c r="C144" s="112">
        <v>1</v>
      </c>
      <c r="D144" s="113">
        <v>4.3749000000000002</v>
      </c>
      <c r="E144" s="113">
        <v>4.3749000000000002</v>
      </c>
      <c r="F144" s="113">
        <v>1.0937250000000001</v>
      </c>
      <c r="G144" s="110">
        <f t="shared" si="2"/>
        <v>0.25</v>
      </c>
      <c r="H144" s="113">
        <v>1.0937250000000001</v>
      </c>
      <c r="I144" s="113">
        <v>0</v>
      </c>
      <c r="J144" s="119">
        <v>0</v>
      </c>
    </row>
    <row r="145" spans="1:10">
      <c r="A145" s="402"/>
      <c r="B145" s="111" t="s">
        <v>68</v>
      </c>
      <c r="C145" s="112">
        <v>8</v>
      </c>
      <c r="D145" s="113">
        <v>74.795599999999993</v>
      </c>
      <c r="E145" s="113">
        <v>74.795599999999993</v>
      </c>
      <c r="F145" s="113">
        <v>138.03334000000001</v>
      </c>
      <c r="G145" s="110">
        <f t="shared" si="2"/>
        <v>1.8454740653193507</v>
      </c>
      <c r="H145" s="113">
        <v>138.03334000000001</v>
      </c>
      <c r="I145" s="113">
        <v>34.46</v>
      </c>
      <c r="J145" s="119">
        <v>13.61112</v>
      </c>
    </row>
    <row r="146" spans="1:10">
      <c r="A146" s="402"/>
      <c r="B146" s="111" t="s">
        <v>74</v>
      </c>
      <c r="C146" s="112">
        <v>1</v>
      </c>
      <c r="D146" s="113">
        <v>136</v>
      </c>
      <c r="E146" s="113">
        <v>136</v>
      </c>
      <c r="F146" s="113">
        <v>435.2</v>
      </c>
      <c r="G146" s="110">
        <f t="shared" si="2"/>
        <v>3.1999999999999997</v>
      </c>
      <c r="H146" s="113">
        <v>435.2</v>
      </c>
      <c r="I146" s="113">
        <v>0.81599999999999995</v>
      </c>
      <c r="J146" s="119">
        <v>0.20399999999999999</v>
      </c>
    </row>
    <row r="147" spans="1:10" s="11" customFormat="1">
      <c r="A147" s="402"/>
      <c r="B147" s="111" t="s">
        <v>63</v>
      </c>
      <c r="C147" s="114">
        <v>14</v>
      </c>
      <c r="D147" s="115">
        <v>444.24099999999999</v>
      </c>
      <c r="E147" s="115">
        <v>444.24099999999999</v>
      </c>
      <c r="F147" s="115">
        <v>898.35555499999998</v>
      </c>
      <c r="G147" s="116">
        <f t="shared" si="2"/>
        <v>2.0222256725516106</v>
      </c>
      <c r="H147" s="115">
        <v>898.35555499999998</v>
      </c>
      <c r="I147" s="115">
        <v>97.555014999999997</v>
      </c>
      <c r="J147" s="120">
        <v>27.018491000000001</v>
      </c>
    </row>
    <row r="148" spans="1:10">
      <c r="A148" s="402" t="s">
        <v>23</v>
      </c>
      <c r="B148" s="111" t="s">
        <v>66</v>
      </c>
      <c r="C148" s="112">
        <v>26</v>
      </c>
      <c r="D148" s="113">
        <v>120.688075</v>
      </c>
      <c r="E148" s="113">
        <v>111.2272375</v>
      </c>
      <c r="F148" s="113">
        <v>104.332695</v>
      </c>
      <c r="G148" s="110">
        <f t="shared" si="2"/>
        <v>0.86448221997078012</v>
      </c>
      <c r="H148" s="113">
        <v>96.840455000000006</v>
      </c>
      <c r="I148" s="113">
        <v>4.2050415000000001</v>
      </c>
      <c r="J148" s="119">
        <v>0.19738849999999999</v>
      </c>
    </row>
    <row r="149" spans="1:10">
      <c r="A149" s="402"/>
      <c r="B149" s="111" t="s">
        <v>67</v>
      </c>
      <c r="C149" s="112">
        <v>19</v>
      </c>
      <c r="D149" s="113">
        <v>29.7234865</v>
      </c>
      <c r="E149" s="113">
        <v>26.823486500000001</v>
      </c>
      <c r="F149" s="113">
        <v>37.326599999999999</v>
      </c>
      <c r="G149" s="110">
        <f t="shared" si="2"/>
        <v>1.2557948072477971</v>
      </c>
      <c r="H149" s="113">
        <v>31.907150000000001</v>
      </c>
      <c r="I149" s="113">
        <v>2.9037449999999998</v>
      </c>
      <c r="J149" s="119">
        <v>0.33400000000000002</v>
      </c>
    </row>
    <row r="150" spans="1:10">
      <c r="A150" s="402"/>
      <c r="B150" s="111" t="s">
        <v>68</v>
      </c>
      <c r="C150" s="112">
        <v>4</v>
      </c>
      <c r="D150" s="113">
        <v>5.9071635000000002</v>
      </c>
      <c r="E150" s="113">
        <v>5.9071635000000002</v>
      </c>
      <c r="F150" s="113">
        <v>6.4442345000000003</v>
      </c>
      <c r="G150" s="110">
        <f t="shared" si="2"/>
        <v>1.0909185940087827</v>
      </c>
      <c r="H150" s="113">
        <v>4.9167249999999996</v>
      </c>
      <c r="I150" s="113">
        <v>0</v>
      </c>
      <c r="J150" s="119">
        <v>0</v>
      </c>
    </row>
    <row r="151" spans="1:10">
      <c r="A151" s="402"/>
      <c r="B151" s="111" t="s">
        <v>69</v>
      </c>
      <c r="C151" s="112">
        <v>17</v>
      </c>
      <c r="D151" s="113">
        <v>28.578025</v>
      </c>
      <c r="E151" s="113">
        <v>27.996564249999999</v>
      </c>
      <c r="F151" s="113">
        <v>28.265940000000001</v>
      </c>
      <c r="G151" s="110">
        <f t="shared" si="2"/>
        <v>0.98907954625975725</v>
      </c>
      <c r="H151" s="113">
        <v>21.536864999999999</v>
      </c>
      <c r="I151" s="113">
        <v>0</v>
      </c>
      <c r="J151" s="119">
        <v>0</v>
      </c>
    </row>
    <row r="152" spans="1:10">
      <c r="A152" s="402"/>
      <c r="B152" s="111" t="s">
        <v>70</v>
      </c>
      <c r="C152" s="112">
        <v>3</v>
      </c>
      <c r="D152" s="113">
        <v>105.1943</v>
      </c>
      <c r="E152" s="113">
        <v>104.06811999999999</v>
      </c>
      <c r="F152" s="113">
        <v>213.00136000000001</v>
      </c>
      <c r="G152" s="110">
        <f t="shared" si="2"/>
        <v>2.024837467429319</v>
      </c>
      <c r="H152" s="113">
        <v>212.9504</v>
      </c>
      <c r="I152" s="113">
        <v>1.4077249999999999</v>
      </c>
      <c r="J152" s="119">
        <v>0.81903999999999999</v>
      </c>
    </row>
    <row r="153" spans="1:10">
      <c r="A153" s="402"/>
      <c r="B153" s="111" t="s">
        <v>71</v>
      </c>
      <c r="C153" s="112">
        <v>12</v>
      </c>
      <c r="D153" s="113">
        <v>135.57159999999999</v>
      </c>
      <c r="E153" s="113">
        <v>135.57159999999999</v>
      </c>
      <c r="F153" s="113">
        <v>104.964325</v>
      </c>
      <c r="G153" s="110">
        <f t="shared" si="2"/>
        <v>0.77423534870135047</v>
      </c>
      <c r="H153" s="113">
        <v>93.219125000000005</v>
      </c>
      <c r="I153" s="113">
        <v>0.72857000000000005</v>
      </c>
      <c r="J153" s="119">
        <v>0.15</v>
      </c>
    </row>
    <row r="154" spans="1:10">
      <c r="A154" s="402"/>
      <c r="B154" s="111" t="s">
        <v>72</v>
      </c>
      <c r="C154" s="112">
        <v>12</v>
      </c>
      <c r="D154" s="113">
        <v>55.000806249999997</v>
      </c>
      <c r="E154" s="113">
        <v>52.247806249999996</v>
      </c>
      <c r="F154" s="113">
        <v>37.597767500000003</v>
      </c>
      <c r="G154" s="110">
        <f t="shared" si="2"/>
        <v>0.68358575198159033</v>
      </c>
      <c r="H154" s="113">
        <v>31.5978475</v>
      </c>
      <c r="I154" s="113">
        <v>5.0999800000000004</v>
      </c>
      <c r="J154" s="119">
        <v>0.21</v>
      </c>
    </row>
    <row r="155" spans="1:10" ht="30">
      <c r="A155" s="402"/>
      <c r="B155" s="111" t="s">
        <v>73</v>
      </c>
      <c r="C155" s="112">
        <v>7</v>
      </c>
      <c r="D155" s="113">
        <v>39.958350000000003</v>
      </c>
      <c r="E155" s="113">
        <v>21.890350000000002</v>
      </c>
      <c r="F155" s="113">
        <v>18.83334</v>
      </c>
      <c r="G155" s="110">
        <f t="shared" si="2"/>
        <v>0.47132426639238101</v>
      </c>
      <c r="H155" s="113">
        <v>18.100000000000001</v>
      </c>
      <c r="I155" s="113">
        <v>5.3090001000000004</v>
      </c>
      <c r="J155" s="119">
        <v>3</v>
      </c>
    </row>
    <row r="156" spans="1:10">
      <c r="A156" s="402"/>
      <c r="B156" s="111" t="s">
        <v>74</v>
      </c>
      <c r="C156" s="112">
        <v>15</v>
      </c>
      <c r="D156" s="113">
        <v>58.701450000000001</v>
      </c>
      <c r="E156" s="113">
        <v>43.10595</v>
      </c>
      <c r="F156" s="113">
        <v>66.408175</v>
      </c>
      <c r="G156" s="110">
        <f t="shared" si="2"/>
        <v>1.1312867910417885</v>
      </c>
      <c r="H156" s="113">
        <v>61.803725</v>
      </c>
      <c r="I156" s="113">
        <v>4.702</v>
      </c>
      <c r="J156" s="119">
        <v>0.08</v>
      </c>
    </row>
    <row r="157" spans="1:10" s="11" customFormat="1">
      <c r="A157" s="402"/>
      <c r="B157" s="111" t="s">
        <v>63</v>
      </c>
      <c r="C157" s="114">
        <v>115</v>
      </c>
      <c r="D157" s="115">
        <v>579.32325624999999</v>
      </c>
      <c r="E157" s="115">
        <v>528.83827799999995</v>
      </c>
      <c r="F157" s="115">
        <v>617.17443700000001</v>
      </c>
      <c r="G157" s="116">
        <f t="shared" si="2"/>
        <v>1.0653368915223831</v>
      </c>
      <c r="H157" s="115">
        <v>572.87229249999996</v>
      </c>
      <c r="I157" s="115">
        <v>24.3560616</v>
      </c>
      <c r="J157" s="120">
        <v>4.7904285</v>
      </c>
    </row>
    <row r="158" spans="1:10">
      <c r="A158" s="402" t="s">
        <v>225</v>
      </c>
      <c r="B158" s="111" t="s">
        <v>67</v>
      </c>
      <c r="C158" s="112">
        <v>3</v>
      </c>
      <c r="D158" s="113">
        <v>3.4582999999999999</v>
      </c>
      <c r="E158" s="113">
        <v>3.4582999999999999</v>
      </c>
      <c r="F158" s="113">
        <v>1.8437250000000001</v>
      </c>
      <c r="G158" s="110">
        <f t="shared" si="2"/>
        <v>0.53313043981146813</v>
      </c>
      <c r="H158" s="113">
        <v>0.86457499999999998</v>
      </c>
      <c r="I158" s="113">
        <v>0.1</v>
      </c>
      <c r="J158" s="119">
        <v>0</v>
      </c>
    </row>
    <row r="159" spans="1:10">
      <c r="A159" s="402"/>
      <c r="B159" s="111" t="s">
        <v>69</v>
      </c>
      <c r="C159" s="112">
        <v>6</v>
      </c>
      <c r="D159" s="113">
        <v>17.425082</v>
      </c>
      <c r="E159" s="113">
        <v>17.4226718</v>
      </c>
      <c r="F159" s="113">
        <v>28.88195</v>
      </c>
      <c r="G159" s="110">
        <f t="shared" si="2"/>
        <v>1.6574929173934447</v>
      </c>
      <c r="H159" s="113">
        <v>24.54607</v>
      </c>
      <c r="I159" s="113">
        <v>0.2</v>
      </c>
      <c r="J159" s="119">
        <v>0</v>
      </c>
    </row>
    <row r="160" spans="1:10">
      <c r="A160" s="402"/>
      <c r="B160" s="111" t="s">
        <v>70</v>
      </c>
      <c r="C160" s="112">
        <v>1</v>
      </c>
      <c r="D160" s="113">
        <v>4.0768000000000004</v>
      </c>
      <c r="E160" s="113">
        <v>4.0768000000000004</v>
      </c>
      <c r="F160" s="113">
        <v>10.192</v>
      </c>
      <c r="G160" s="110">
        <f t="shared" si="2"/>
        <v>2.5</v>
      </c>
      <c r="H160" s="113">
        <v>10.192</v>
      </c>
      <c r="I160" s="113">
        <v>0.61151999999999995</v>
      </c>
      <c r="J160" s="119">
        <v>0</v>
      </c>
    </row>
    <row r="161" spans="1:10">
      <c r="A161" s="402"/>
      <c r="B161" s="111" t="s">
        <v>71</v>
      </c>
      <c r="C161" s="112">
        <v>1</v>
      </c>
      <c r="D161" s="113">
        <v>38.570999999999998</v>
      </c>
      <c r="E161" s="113">
        <v>38.570999999999998</v>
      </c>
      <c r="F161" s="113">
        <v>19.285499999999999</v>
      </c>
      <c r="G161" s="110">
        <f t="shared" si="2"/>
        <v>0.5</v>
      </c>
      <c r="H161" s="113">
        <v>17.9998</v>
      </c>
      <c r="I161" s="113">
        <v>0</v>
      </c>
      <c r="J161" s="119">
        <v>0</v>
      </c>
    </row>
    <row r="162" spans="1:10" s="11" customFormat="1">
      <c r="A162" s="402"/>
      <c r="B162" s="111" t="s">
        <v>63</v>
      </c>
      <c r="C162" s="114">
        <v>11</v>
      </c>
      <c r="D162" s="115">
        <v>63.531182000000001</v>
      </c>
      <c r="E162" s="115">
        <v>63.528771800000001</v>
      </c>
      <c r="F162" s="115">
        <v>60.203175000000002</v>
      </c>
      <c r="G162" s="116">
        <f t="shared" si="2"/>
        <v>0.94761616429551088</v>
      </c>
      <c r="H162" s="115">
        <v>53.602445000000003</v>
      </c>
      <c r="I162" s="115">
        <v>0.91152</v>
      </c>
      <c r="J162" s="120">
        <v>0</v>
      </c>
    </row>
    <row r="163" spans="1:10">
      <c r="A163" s="402" t="s">
        <v>25</v>
      </c>
      <c r="B163" s="111" t="s">
        <v>66</v>
      </c>
      <c r="C163" s="112">
        <v>19</v>
      </c>
      <c r="D163" s="113">
        <v>107.94974999999999</v>
      </c>
      <c r="E163" s="113">
        <v>107.17278225</v>
      </c>
      <c r="F163" s="113">
        <v>171.76952</v>
      </c>
      <c r="G163" s="110">
        <f t="shared" si="2"/>
        <v>1.5911988679918203</v>
      </c>
      <c r="H163" s="113">
        <v>55.935854999999997</v>
      </c>
      <c r="I163" s="113">
        <v>12.028225000000001</v>
      </c>
      <c r="J163" s="119">
        <v>4.3882250000000003</v>
      </c>
    </row>
    <row r="164" spans="1:10">
      <c r="A164" s="402"/>
      <c r="B164" s="111" t="s">
        <v>67</v>
      </c>
      <c r="C164" s="112">
        <v>4</v>
      </c>
      <c r="D164" s="113">
        <v>3.5</v>
      </c>
      <c r="E164" s="113">
        <v>3.5</v>
      </c>
      <c r="F164" s="113">
        <v>3.45</v>
      </c>
      <c r="G164" s="110">
        <f t="shared" si="2"/>
        <v>0.98571428571428577</v>
      </c>
      <c r="H164" s="113">
        <v>2.9</v>
      </c>
      <c r="I164" s="113">
        <v>0</v>
      </c>
      <c r="J164" s="119">
        <v>5.0000000000000001E-3</v>
      </c>
    </row>
    <row r="165" spans="1:10">
      <c r="A165" s="402"/>
      <c r="B165" s="111" t="s">
        <v>70</v>
      </c>
      <c r="C165" s="112">
        <v>3</v>
      </c>
      <c r="D165" s="113">
        <v>7.4166499999999997</v>
      </c>
      <c r="E165" s="113">
        <v>7.4166499999999997</v>
      </c>
      <c r="F165" s="113">
        <v>26.595199999999998</v>
      </c>
      <c r="G165" s="110">
        <f t="shared" si="2"/>
        <v>3.5858777210735302</v>
      </c>
      <c r="H165" s="113">
        <v>0</v>
      </c>
      <c r="I165" s="113">
        <v>0</v>
      </c>
      <c r="J165" s="119">
        <v>0</v>
      </c>
    </row>
    <row r="166" spans="1:10">
      <c r="A166" s="402"/>
      <c r="B166" s="111" t="s">
        <v>72</v>
      </c>
      <c r="C166" s="112">
        <v>1</v>
      </c>
      <c r="D166" s="113">
        <v>6.7706249999999996E-2</v>
      </c>
      <c r="E166" s="113">
        <v>6.7706249999999996E-2</v>
      </c>
      <c r="F166" s="113">
        <v>8.12475E-2</v>
      </c>
      <c r="G166" s="110">
        <f t="shared" si="2"/>
        <v>1.2000000000000002</v>
      </c>
      <c r="H166" s="113">
        <v>8.12475E-2</v>
      </c>
      <c r="I166" s="113">
        <v>0</v>
      </c>
      <c r="J166" s="119">
        <v>0</v>
      </c>
    </row>
    <row r="167" spans="1:10" ht="30">
      <c r="A167" s="402"/>
      <c r="B167" s="111" t="s">
        <v>73</v>
      </c>
      <c r="C167" s="112">
        <v>2</v>
      </c>
      <c r="D167" s="113">
        <v>0.25</v>
      </c>
      <c r="E167" s="113">
        <v>0.24687500000000001</v>
      </c>
      <c r="F167" s="113">
        <v>0.3</v>
      </c>
      <c r="G167" s="110">
        <f t="shared" si="2"/>
        <v>1.2</v>
      </c>
      <c r="H167" s="113">
        <v>0</v>
      </c>
      <c r="I167" s="113">
        <v>0</v>
      </c>
      <c r="J167" s="119">
        <v>0</v>
      </c>
    </row>
    <row r="168" spans="1:10">
      <c r="A168" s="402"/>
      <c r="B168" s="111" t="s">
        <v>74</v>
      </c>
      <c r="C168" s="112">
        <v>30</v>
      </c>
      <c r="D168" s="113">
        <v>91.719800000000006</v>
      </c>
      <c r="E168" s="113">
        <v>73.946053750000004</v>
      </c>
      <c r="F168" s="113">
        <v>56.211919999999999</v>
      </c>
      <c r="G168" s="110">
        <f t="shared" si="2"/>
        <v>0.6128657062052032</v>
      </c>
      <c r="H168" s="113">
        <v>46.240650000000002</v>
      </c>
      <c r="I168" s="113">
        <v>5.9257900000000001</v>
      </c>
      <c r="J168" s="119">
        <v>1.4999999999999999E-2</v>
      </c>
    </row>
    <row r="169" spans="1:10" s="11" customFormat="1">
      <c r="A169" s="402"/>
      <c r="B169" s="111" t="s">
        <v>63</v>
      </c>
      <c r="C169" s="114">
        <v>59</v>
      </c>
      <c r="D169" s="115">
        <v>210.90390625000001</v>
      </c>
      <c r="E169" s="115">
        <v>192.35006725</v>
      </c>
      <c r="F169" s="115">
        <v>258.40788750000002</v>
      </c>
      <c r="G169" s="116">
        <f t="shared" si="2"/>
        <v>1.2252399308037947</v>
      </c>
      <c r="H169" s="115">
        <v>105.1577525</v>
      </c>
      <c r="I169" s="115">
        <v>17.954014999999998</v>
      </c>
      <c r="J169" s="120">
        <v>4.4082249999999998</v>
      </c>
    </row>
    <row r="170" spans="1:10">
      <c r="A170" s="402" t="s">
        <v>226</v>
      </c>
      <c r="B170" s="111" t="s">
        <v>66</v>
      </c>
      <c r="C170" s="112">
        <v>1</v>
      </c>
      <c r="D170" s="113">
        <v>0.51295000000000002</v>
      </c>
      <c r="E170" s="113">
        <v>0.51295000000000002</v>
      </c>
      <c r="F170" s="113">
        <v>1.0259</v>
      </c>
      <c r="G170" s="110">
        <f t="shared" si="2"/>
        <v>2</v>
      </c>
      <c r="H170" s="113">
        <v>0.51295000000000002</v>
      </c>
      <c r="I170" s="113">
        <v>0</v>
      </c>
      <c r="J170" s="119">
        <v>0</v>
      </c>
    </row>
    <row r="171" spans="1:10">
      <c r="A171" s="402"/>
      <c r="B171" s="111" t="s">
        <v>69</v>
      </c>
      <c r="C171" s="112">
        <v>1</v>
      </c>
      <c r="D171" s="113">
        <v>0.60255000000000003</v>
      </c>
      <c r="E171" s="113">
        <v>0.60255000000000003</v>
      </c>
      <c r="F171" s="113">
        <v>2.4102000000000001</v>
      </c>
      <c r="G171" s="110">
        <f t="shared" si="2"/>
        <v>4</v>
      </c>
      <c r="H171" s="113">
        <v>1.80765</v>
      </c>
      <c r="I171" s="113">
        <v>0</v>
      </c>
      <c r="J171" s="119">
        <v>0</v>
      </c>
    </row>
    <row r="172" spans="1:10">
      <c r="A172" s="402"/>
      <c r="B172" s="111" t="s">
        <v>70</v>
      </c>
      <c r="C172" s="112">
        <v>1</v>
      </c>
      <c r="D172" s="113">
        <v>20.384</v>
      </c>
      <c r="E172" s="113">
        <v>20.384</v>
      </c>
      <c r="F172" s="113">
        <v>61.152000000000001</v>
      </c>
      <c r="G172" s="110">
        <f t="shared" si="2"/>
        <v>3</v>
      </c>
      <c r="H172" s="113">
        <v>61.152000000000001</v>
      </c>
      <c r="I172" s="113">
        <v>3.0575999999999999</v>
      </c>
      <c r="J172" s="119">
        <v>0</v>
      </c>
    </row>
    <row r="173" spans="1:10">
      <c r="A173" s="402"/>
      <c r="B173" s="111" t="s">
        <v>74</v>
      </c>
      <c r="C173" s="112">
        <v>2</v>
      </c>
      <c r="D173" s="113">
        <v>17.279</v>
      </c>
      <c r="E173" s="113">
        <v>17.279</v>
      </c>
      <c r="F173" s="113">
        <v>19.1662</v>
      </c>
      <c r="G173" s="110">
        <f t="shared" si="2"/>
        <v>1.1092192835233521</v>
      </c>
      <c r="H173" s="113">
        <v>19.016200000000001</v>
      </c>
      <c r="I173" s="113">
        <v>0</v>
      </c>
      <c r="J173" s="119">
        <v>0</v>
      </c>
    </row>
    <row r="174" spans="1:10" s="11" customFormat="1">
      <c r="A174" s="402"/>
      <c r="B174" s="111" t="s">
        <v>63</v>
      </c>
      <c r="C174" s="114">
        <v>5</v>
      </c>
      <c r="D174" s="115">
        <v>38.778500000000001</v>
      </c>
      <c r="E174" s="115">
        <v>38.778500000000001</v>
      </c>
      <c r="F174" s="115">
        <v>83.754300000000001</v>
      </c>
      <c r="G174" s="116">
        <f t="shared" si="2"/>
        <v>2.1598127828564797</v>
      </c>
      <c r="H174" s="115">
        <v>82.488799999999998</v>
      </c>
      <c r="I174" s="115">
        <v>3.0575999999999999</v>
      </c>
      <c r="J174" s="120">
        <v>0</v>
      </c>
    </row>
    <row r="175" spans="1:10">
      <c r="A175" s="402" t="s">
        <v>227</v>
      </c>
      <c r="B175" s="111" t="s">
        <v>66</v>
      </c>
      <c r="C175" s="112">
        <v>34</v>
      </c>
      <c r="D175" s="113">
        <v>44.4638755</v>
      </c>
      <c r="E175" s="113">
        <v>41.954188000000002</v>
      </c>
      <c r="F175" s="113">
        <v>251.56445500000001</v>
      </c>
      <c r="G175" s="110">
        <f t="shared" si="2"/>
        <v>5.6577266864648363</v>
      </c>
      <c r="H175" s="113">
        <v>140.84176500000001</v>
      </c>
      <c r="I175" s="113">
        <v>0.98858400000000002</v>
      </c>
      <c r="J175" s="119">
        <v>5.1295E-2</v>
      </c>
    </row>
    <row r="176" spans="1:10">
      <c r="A176" s="402"/>
      <c r="B176" s="111" t="s">
        <v>67</v>
      </c>
      <c r="C176" s="112">
        <v>6</v>
      </c>
      <c r="D176" s="113">
        <v>6.9165999999999999</v>
      </c>
      <c r="E176" s="113">
        <v>6.9165999999999999</v>
      </c>
      <c r="F176" s="113">
        <v>23.468505</v>
      </c>
      <c r="G176" s="110">
        <f t="shared" si="2"/>
        <v>3.3930695717549084</v>
      </c>
      <c r="H176" s="113">
        <v>18.41648</v>
      </c>
      <c r="I176" s="113">
        <v>0</v>
      </c>
      <c r="J176" s="119">
        <v>0</v>
      </c>
    </row>
    <row r="177" spans="1:10">
      <c r="A177" s="402"/>
      <c r="B177" s="111" t="s">
        <v>68</v>
      </c>
      <c r="C177" s="112">
        <v>1</v>
      </c>
      <c r="D177" s="113">
        <v>1.1667000000000001</v>
      </c>
      <c r="E177" s="113">
        <v>1.1375325000000001</v>
      </c>
      <c r="F177" s="113">
        <v>14.000400000000001</v>
      </c>
      <c r="G177" s="110">
        <f t="shared" si="2"/>
        <v>12</v>
      </c>
      <c r="H177" s="113">
        <v>11.667</v>
      </c>
      <c r="I177" s="113">
        <v>0</v>
      </c>
      <c r="J177" s="119">
        <v>0</v>
      </c>
    </row>
    <row r="178" spans="1:10">
      <c r="A178" s="402"/>
      <c r="B178" s="111" t="s">
        <v>69</v>
      </c>
      <c r="C178" s="112">
        <v>9</v>
      </c>
      <c r="D178" s="113">
        <v>5.6986249999999998</v>
      </c>
      <c r="E178" s="113">
        <v>5.6152937500000002</v>
      </c>
      <c r="F178" s="113">
        <v>32.478960000000001</v>
      </c>
      <c r="G178" s="110">
        <f t="shared" si="2"/>
        <v>5.6994380223299483</v>
      </c>
      <c r="H178" s="113">
        <v>26.564920000000001</v>
      </c>
      <c r="I178" s="113">
        <v>0</v>
      </c>
      <c r="J178" s="119">
        <v>0</v>
      </c>
    </row>
    <row r="179" spans="1:10">
      <c r="A179" s="402"/>
      <c r="B179" s="111" t="s">
        <v>71</v>
      </c>
      <c r="C179" s="112">
        <v>3</v>
      </c>
      <c r="D179" s="113">
        <v>14.72645</v>
      </c>
      <c r="E179" s="113">
        <v>14.72645</v>
      </c>
      <c r="F179" s="113">
        <v>22.345549999999999</v>
      </c>
      <c r="G179" s="110">
        <f t="shared" si="2"/>
        <v>1.5173751990466133</v>
      </c>
      <c r="H179" s="113">
        <v>16.667000000000002</v>
      </c>
      <c r="I179" s="113">
        <v>0</v>
      </c>
      <c r="J179" s="119">
        <v>0</v>
      </c>
    </row>
    <row r="180" spans="1:10">
      <c r="A180" s="402"/>
      <c r="B180" s="111" t="s">
        <v>72</v>
      </c>
      <c r="C180" s="112">
        <v>2</v>
      </c>
      <c r="D180" s="113">
        <v>2.25</v>
      </c>
      <c r="E180" s="113">
        <v>2.234</v>
      </c>
      <c r="F180" s="113">
        <v>2.5</v>
      </c>
      <c r="G180" s="110">
        <f t="shared" si="2"/>
        <v>1.1111111111111112</v>
      </c>
      <c r="H180" s="113">
        <v>0.4</v>
      </c>
      <c r="I180" s="113">
        <v>0</v>
      </c>
      <c r="J180" s="119">
        <v>0</v>
      </c>
    </row>
    <row r="181" spans="1:10" ht="30">
      <c r="A181" s="402"/>
      <c r="B181" s="111" t="s">
        <v>73</v>
      </c>
      <c r="C181" s="112">
        <v>5</v>
      </c>
      <c r="D181" s="113">
        <v>49.75</v>
      </c>
      <c r="E181" s="113">
        <v>49.625</v>
      </c>
      <c r="F181" s="113">
        <v>29.5</v>
      </c>
      <c r="G181" s="110">
        <f t="shared" si="2"/>
        <v>0.59296482412060303</v>
      </c>
      <c r="H181" s="113">
        <v>19</v>
      </c>
      <c r="I181" s="113">
        <v>0</v>
      </c>
      <c r="J181" s="119">
        <v>0</v>
      </c>
    </row>
    <row r="182" spans="1:10">
      <c r="A182" s="402"/>
      <c r="B182" s="111" t="s">
        <v>74</v>
      </c>
      <c r="C182" s="112">
        <v>46</v>
      </c>
      <c r="D182" s="113">
        <v>152.25149999999999</v>
      </c>
      <c r="E182" s="113">
        <v>98.944919999999996</v>
      </c>
      <c r="F182" s="113">
        <v>199.45115000000001</v>
      </c>
      <c r="G182" s="110">
        <f t="shared" si="2"/>
        <v>1.3100110672144447</v>
      </c>
      <c r="H182" s="113">
        <v>140.50165000000001</v>
      </c>
      <c r="I182" s="113">
        <v>0.16800000000000001</v>
      </c>
      <c r="J182" s="119">
        <v>0</v>
      </c>
    </row>
    <row r="183" spans="1:10">
      <c r="A183" s="402"/>
      <c r="B183" s="111" t="s">
        <v>75</v>
      </c>
      <c r="C183" s="112">
        <v>3</v>
      </c>
      <c r="D183" s="113">
        <v>7.1</v>
      </c>
      <c r="E183" s="113">
        <v>6.08</v>
      </c>
      <c r="F183" s="113">
        <v>23.55</v>
      </c>
      <c r="G183" s="110">
        <f t="shared" si="2"/>
        <v>3.3169014084507045</v>
      </c>
      <c r="H183" s="113">
        <v>15.3</v>
      </c>
      <c r="I183" s="113">
        <v>0</v>
      </c>
      <c r="J183" s="119">
        <v>0</v>
      </c>
    </row>
    <row r="184" spans="1:10" s="11" customFormat="1">
      <c r="A184" s="402"/>
      <c r="B184" s="111" t="s">
        <v>63</v>
      </c>
      <c r="C184" s="114">
        <v>109</v>
      </c>
      <c r="D184" s="115">
        <v>284.32375050000002</v>
      </c>
      <c r="E184" s="115">
        <v>227.23398424999999</v>
      </c>
      <c r="F184" s="115">
        <v>598.85901999999999</v>
      </c>
      <c r="G184" s="116">
        <f t="shared" si="2"/>
        <v>2.1062574580803441</v>
      </c>
      <c r="H184" s="115">
        <v>389.35881499999999</v>
      </c>
      <c r="I184" s="115">
        <v>1.1565840000000001</v>
      </c>
      <c r="J184" s="120">
        <v>5.1295E-2</v>
      </c>
    </row>
    <row r="185" spans="1:10">
      <c r="A185" s="402" t="s">
        <v>228</v>
      </c>
      <c r="B185" s="111" t="s">
        <v>66</v>
      </c>
      <c r="C185" s="112">
        <v>2</v>
      </c>
      <c r="D185" s="113">
        <v>5</v>
      </c>
      <c r="E185" s="113">
        <v>5</v>
      </c>
      <c r="F185" s="113">
        <v>123.75</v>
      </c>
      <c r="G185" s="110">
        <f t="shared" si="2"/>
        <v>24.75</v>
      </c>
      <c r="H185" s="113">
        <v>123.5</v>
      </c>
      <c r="I185" s="113">
        <v>0</v>
      </c>
      <c r="J185" s="119">
        <v>0.4</v>
      </c>
    </row>
    <row r="186" spans="1:10">
      <c r="A186" s="402"/>
      <c r="B186" s="111" t="s">
        <v>74</v>
      </c>
      <c r="C186" s="112">
        <v>3</v>
      </c>
      <c r="D186" s="113">
        <v>12</v>
      </c>
      <c r="E186" s="113">
        <v>11.6785</v>
      </c>
      <c r="F186" s="113">
        <v>9.5</v>
      </c>
      <c r="G186" s="110">
        <f t="shared" si="2"/>
        <v>0.79166666666666663</v>
      </c>
      <c r="H186" s="113">
        <v>8.3000000000000007</v>
      </c>
      <c r="I186" s="113">
        <v>0</v>
      </c>
      <c r="J186" s="119">
        <v>0</v>
      </c>
    </row>
    <row r="187" spans="1:10" s="11" customFormat="1">
      <c r="A187" s="402"/>
      <c r="B187" s="111" t="s">
        <v>63</v>
      </c>
      <c r="C187" s="114">
        <v>5</v>
      </c>
      <c r="D187" s="115">
        <v>17</v>
      </c>
      <c r="E187" s="115">
        <v>16.6785</v>
      </c>
      <c r="F187" s="115">
        <v>133.25</v>
      </c>
      <c r="G187" s="116">
        <f t="shared" si="2"/>
        <v>7.8382352941176467</v>
      </c>
      <c r="H187" s="115">
        <v>131.80000000000001</v>
      </c>
      <c r="I187" s="115">
        <v>0</v>
      </c>
      <c r="J187" s="120">
        <v>0.4</v>
      </c>
    </row>
    <row r="188" spans="1:10">
      <c r="A188" s="402" t="s">
        <v>229</v>
      </c>
      <c r="B188" s="111" t="s">
        <v>66</v>
      </c>
      <c r="C188" s="112">
        <v>85</v>
      </c>
      <c r="D188" s="113">
        <v>20995.708419999999</v>
      </c>
      <c r="E188" s="113">
        <v>20934.7265725</v>
      </c>
      <c r="F188" s="113">
        <v>162208.68549999999</v>
      </c>
      <c r="G188" s="110">
        <f t="shared" si="2"/>
        <v>7.7258019712963799</v>
      </c>
      <c r="H188" s="113">
        <v>154186.98879999999</v>
      </c>
      <c r="I188" s="113">
        <v>6068.2709160000004</v>
      </c>
      <c r="J188" s="119">
        <v>5647.9812534000002</v>
      </c>
    </row>
    <row r="189" spans="1:10">
      <c r="A189" s="402"/>
      <c r="B189" s="111" t="s">
        <v>67</v>
      </c>
      <c r="C189" s="112">
        <v>12</v>
      </c>
      <c r="D189" s="113">
        <v>6361.6498000000001</v>
      </c>
      <c r="E189" s="113">
        <v>6341.6498000000001</v>
      </c>
      <c r="F189" s="113">
        <v>51044.749000000003</v>
      </c>
      <c r="G189" s="110">
        <f t="shared" si="2"/>
        <v>8.023822531067335</v>
      </c>
      <c r="H189" s="113">
        <v>50097.749000000003</v>
      </c>
      <c r="I189" s="113">
        <v>1209.1283000000001</v>
      </c>
      <c r="J189" s="119">
        <v>1612.6849400000001</v>
      </c>
    </row>
    <row r="190" spans="1:10">
      <c r="A190" s="402"/>
      <c r="B190" s="111" t="s">
        <v>70</v>
      </c>
      <c r="C190" s="112">
        <v>29</v>
      </c>
      <c r="D190" s="113">
        <v>5557.4552000000003</v>
      </c>
      <c r="E190" s="113">
        <v>5544.5337799999998</v>
      </c>
      <c r="F190" s="113">
        <v>38223.590744000001</v>
      </c>
      <c r="G190" s="110">
        <f t="shared" si="2"/>
        <v>6.8778945341745619</v>
      </c>
      <c r="H190" s="113">
        <v>37937.885743999999</v>
      </c>
      <c r="I190" s="113">
        <v>1252.1417156</v>
      </c>
      <c r="J190" s="119">
        <v>1358.6115451999999</v>
      </c>
    </row>
    <row r="191" spans="1:10">
      <c r="A191" s="402"/>
      <c r="B191" s="111" t="s">
        <v>71</v>
      </c>
      <c r="C191" s="112">
        <v>1</v>
      </c>
      <c r="D191" s="113">
        <v>231.42599999999999</v>
      </c>
      <c r="E191" s="113">
        <v>231.42599999999999</v>
      </c>
      <c r="F191" s="113">
        <v>1157.1300000000001</v>
      </c>
      <c r="G191" s="110">
        <f t="shared" si="2"/>
        <v>5.0000000000000009</v>
      </c>
      <c r="H191" s="113">
        <v>1157.1300000000001</v>
      </c>
      <c r="I191" s="113">
        <v>57.856499999999997</v>
      </c>
      <c r="J191" s="119">
        <v>46.285200000000003</v>
      </c>
    </row>
    <row r="192" spans="1:10" ht="30">
      <c r="A192" s="402"/>
      <c r="B192" s="111" t="s">
        <v>73</v>
      </c>
      <c r="C192" s="112">
        <v>1</v>
      </c>
      <c r="D192" s="113">
        <v>250</v>
      </c>
      <c r="E192" s="113">
        <v>250</v>
      </c>
      <c r="F192" s="113">
        <v>2500</v>
      </c>
      <c r="G192" s="110">
        <f t="shared" si="2"/>
        <v>10</v>
      </c>
      <c r="H192" s="113">
        <v>2500</v>
      </c>
      <c r="I192" s="113">
        <v>94</v>
      </c>
      <c r="J192" s="119">
        <v>36</v>
      </c>
    </row>
    <row r="193" spans="1:10">
      <c r="A193" s="402"/>
      <c r="B193" s="111" t="s">
        <v>74</v>
      </c>
      <c r="C193" s="112">
        <v>25</v>
      </c>
      <c r="D193" s="113">
        <v>3248.3343500000001</v>
      </c>
      <c r="E193" s="113">
        <v>3248.3343500000001</v>
      </c>
      <c r="F193" s="113">
        <v>22357.6973</v>
      </c>
      <c r="G193" s="110">
        <f t="shared" si="2"/>
        <v>6.8828189745923165</v>
      </c>
      <c r="H193" s="113">
        <v>21924.0363</v>
      </c>
      <c r="I193" s="113">
        <v>667.14428099999998</v>
      </c>
      <c r="J193" s="119">
        <v>450.43436100000002</v>
      </c>
    </row>
    <row r="194" spans="1:10" s="11" customFormat="1">
      <c r="A194" s="402"/>
      <c r="B194" s="111" t="s">
        <v>63</v>
      </c>
      <c r="C194" s="114">
        <v>153</v>
      </c>
      <c r="D194" s="115">
        <v>36644.573770000003</v>
      </c>
      <c r="E194" s="115">
        <v>36550.670502499997</v>
      </c>
      <c r="F194" s="115">
        <v>277491.85254400002</v>
      </c>
      <c r="G194" s="116">
        <f t="shared" si="2"/>
        <v>7.572522313553983</v>
      </c>
      <c r="H194" s="115">
        <v>267803.78984400001</v>
      </c>
      <c r="I194" s="115">
        <v>9348.5417125999993</v>
      </c>
      <c r="J194" s="120">
        <v>9151.9972996000106</v>
      </c>
    </row>
    <row r="195" spans="1:10">
      <c r="A195" s="402" t="s">
        <v>230</v>
      </c>
      <c r="B195" s="111" t="s">
        <v>66</v>
      </c>
      <c r="C195" s="112">
        <v>9</v>
      </c>
      <c r="D195" s="113">
        <v>539.1096</v>
      </c>
      <c r="E195" s="113">
        <v>539.1096</v>
      </c>
      <c r="F195" s="113">
        <v>3586.9079999999999</v>
      </c>
      <c r="G195" s="110">
        <f t="shared" si="2"/>
        <v>6.6533929278944388</v>
      </c>
      <c r="H195" s="113">
        <v>3446.9079999999999</v>
      </c>
      <c r="I195" s="113">
        <v>168.35884999999999</v>
      </c>
      <c r="J195" s="119">
        <v>198.45111</v>
      </c>
    </row>
    <row r="196" spans="1:10">
      <c r="A196" s="402"/>
      <c r="B196" s="111" t="s">
        <v>70</v>
      </c>
      <c r="C196" s="112">
        <v>1</v>
      </c>
      <c r="D196" s="113">
        <v>30.576000000000001</v>
      </c>
      <c r="E196" s="113">
        <v>30.576000000000001</v>
      </c>
      <c r="F196" s="113">
        <v>275.18400000000003</v>
      </c>
      <c r="G196" s="110">
        <f t="shared" ref="G196:G220" si="3">IFERROR(F196/D196,"")</f>
        <v>9</v>
      </c>
      <c r="H196" s="113">
        <v>275.18400000000003</v>
      </c>
      <c r="I196" s="113">
        <v>7.6440000000000001</v>
      </c>
      <c r="J196" s="119">
        <v>7.6440000000000001</v>
      </c>
    </row>
    <row r="197" spans="1:10">
      <c r="A197" s="402"/>
      <c r="B197" s="111" t="s">
        <v>74</v>
      </c>
      <c r="C197" s="112">
        <v>1</v>
      </c>
      <c r="D197" s="113">
        <v>190</v>
      </c>
      <c r="E197" s="113">
        <v>190</v>
      </c>
      <c r="F197" s="113">
        <v>2200</v>
      </c>
      <c r="G197" s="110">
        <f t="shared" si="3"/>
        <v>11.578947368421053</v>
      </c>
      <c r="H197" s="113">
        <v>2200</v>
      </c>
      <c r="I197" s="113">
        <v>10</v>
      </c>
      <c r="J197" s="119">
        <v>35</v>
      </c>
    </row>
    <row r="198" spans="1:10" s="11" customFormat="1">
      <c r="A198" s="402"/>
      <c r="B198" s="111" t="s">
        <v>63</v>
      </c>
      <c r="C198" s="114">
        <v>11</v>
      </c>
      <c r="D198" s="115">
        <v>759.68560000000002</v>
      </c>
      <c r="E198" s="115">
        <v>759.68560000000002</v>
      </c>
      <c r="F198" s="115">
        <v>6062.0919999999996</v>
      </c>
      <c r="G198" s="116">
        <f t="shared" si="3"/>
        <v>7.9797379336925687</v>
      </c>
      <c r="H198" s="115">
        <v>5922.0919999999996</v>
      </c>
      <c r="I198" s="115">
        <v>186.00285</v>
      </c>
      <c r="J198" s="120">
        <v>241.09511000000001</v>
      </c>
    </row>
    <row r="199" spans="1:10">
      <c r="A199" s="402" t="s">
        <v>231</v>
      </c>
      <c r="B199" s="111" t="s">
        <v>66</v>
      </c>
      <c r="C199" s="112">
        <v>12</v>
      </c>
      <c r="D199" s="113">
        <v>1662.2995000000001</v>
      </c>
      <c r="E199" s="113">
        <v>1662.2995000000001</v>
      </c>
      <c r="F199" s="113">
        <v>13170.308800000001</v>
      </c>
      <c r="G199" s="110">
        <f t="shared" si="3"/>
        <v>7.9229457748137442</v>
      </c>
      <c r="H199" s="113">
        <v>13170.308800000001</v>
      </c>
      <c r="I199" s="113">
        <v>595.47424999999998</v>
      </c>
      <c r="J199" s="119">
        <v>334.61865</v>
      </c>
    </row>
    <row r="200" spans="1:10">
      <c r="A200" s="402"/>
      <c r="B200" s="111" t="s">
        <v>70</v>
      </c>
      <c r="C200" s="112">
        <v>2</v>
      </c>
      <c r="D200" s="113">
        <v>295.3492</v>
      </c>
      <c r="E200" s="113">
        <v>295.3492</v>
      </c>
      <c r="F200" s="113">
        <v>2238.442</v>
      </c>
      <c r="G200" s="110">
        <f t="shared" si="3"/>
        <v>7.5789675407957766</v>
      </c>
      <c r="H200" s="113">
        <v>2238.442</v>
      </c>
      <c r="I200" s="113">
        <v>47.241529999999997</v>
      </c>
      <c r="J200" s="119">
        <v>47.036769999999997</v>
      </c>
    </row>
    <row r="201" spans="1:10">
      <c r="A201" s="402"/>
      <c r="B201" s="111" t="s">
        <v>74</v>
      </c>
      <c r="C201" s="112">
        <v>8</v>
      </c>
      <c r="D201" s="113">
        <v>562.5204</v>
      </c>
      <c r="E201" s="113">
        <v>562.22040000000004</v>
      </c>
      <c r="F201" s="113">
        <v>4152.6427999999996</v>
      </c>
      <c r="G201" s="110">
        <f t="shared" si="3"/>
        <v>7.3822083607990034</v>
      </c>
      <c r="H201" s="113">
        <v>3334.6428000000001</v>
      </c>
      <c r="I201" s="113">
        <v>71.150000000000006</v>
      </c>
      <c r="J201" s="119">
        <v>46.85</v>
      </c>
    </row>
    <row r="202" spans="1:10" s="11" customFormat="1">
      <c r="A202" s="402"/>
      <c r="B202" s="111" t="s">
        <v>63</v>
      </c>
      <c r="C202" s="114">
        <v>22</v>
      </c>
      <c r="D202" s="115">
        <v>2520.1691000000001</v>
      </c>
      <c r="E202" s="115">
        <v>2519.8690999999999</v>
      </c>
      <c r="F202" s="115">
        <v>19561.393599999999</v>
      </c>
      <c r="G202" s="116">
        <f t="shared" si="3"/>
        <v>7.7619369271688949</v>
      </c>
      <c r="H202" s="115">
        <v>18743.393599999999</v>
      </c>
      <c r="I202" s="115">
        <v>713.86577999999997</v>
      </c>
      <c r="J202" s="120">
        <v>428.50542000000002</v>
      </c>
    </row>
    <row r="203" spans="1:10">
      <c r="A203" s="402" t="s">
        <v>232</v>
      </c>
      <c r="B203" s="111" t="s">
        <v>66</v>
      </c>
      <c r="C203" s="112">
        <v>1</v>
      </c>
      <c r="D203" s="113">
        <v>10</v>
      </c>
      <c r="E203" s="113">
        <v>10</v>
      </c>
      <c r="F203" s="113">
        <v>80</v>
      </c>
      <c r="G203" s="110">
        <f t="shared" si="3"/>
        <v>8</v>
      </c>
      <c r="H203" s="113">
        <v>80</v>
      </c>
      <c r="I203" s="113">
        <v>5</v>
      </c>
      <c r="J203" s="119">
        <v>5</v>
      </c>
    </row>
    <row r="204" spans="1:10">
      <c r="A204" s="402"/>
      <c r="B204" s="111" t="s">
        <v>74</v>
      </c>
      <c r="C204" s="112">
        <v>1</v>
      </c>
      <c r="D204" s="113">
        <v>40</v>
      </c>
      <c r="E204" s="113">
        <v>40</v>
      </c>
      <c r="F204" s="113">
        <v>300</v>
      </c>
      <c r="G204" s="110">
        <f t="shared" si="3"/>
        <v>7.5</v>
      </c>
      <c r="H204" s="113">
        <v>300</v>
      </c>
      <c r="I204" s="113">
        <v>0.4</v>
      </c>
      <c r="J204" s="119">
        <v>0.22500000000000001</v>
      </c>
    </row>
    <row r="205" spans="1:10" s="11" customFormat="1">
      <c r="A205" s="402"/>
      <c r="B205" s="111" t="s">
        <v>63</v>
      </c>
      <c r="C205" s="114">
        <v>2</v>
      </c>
      <c r="D205" s="115">
        <v>50</v>
      </c>
      <c r="E205" s="115">
        <v>50</v>
      </c>
      <c r="F205" s="115">
        <v>380</v>
      </c>
      <c r="G205" s="116">
        <f t="shared" si="3"/>
        <v>7.6</v>
      </c>
      <c r="H205" s="115">
        <v>380</v>
      </c>
      <c r="I205" s="115">
        <v>5.4</v>
      </c>
      <c r="J205" s="120">
        <v>5.2249999999999996</v>
      </c>
    </row>
    <row r="206" spans="1:10">
      <c r="A206" s="402" t="s">
        <v>233</v>
      </c>
      <c r="B206" s="111" t="s">
        <v>66</v>
      </c>
      <c r="C206" s="112">
        <v>11</v>
      </c>
      <c r="D206" s="113">
        <v>960.65129999999999</v>
      </c>
      <c r="E206" s="113">
        <v>960.44856000000004</v>
      </c>
      <c r="F206" s="113">
        <v>2.0137</v>
      </c>
      <c r="G206" s="110">
        <f t="shared" si="3"/>
        <v>2.0961820381651492E-3</v>
      </c>
      <c r="H206" s="113">
        <v>0</v>
      </c>
      <c r="I206" s="113">
        <v>0</v>
      </c>
      <c r="J206" s="119">
        <v>0</v>
      </c>
    </row>
    <row r="207" spans="1:10">
      <c r="A207" s="402"/>
      <c r="B207" s="111" t="s">
        <v>67</v>
      </c>
      <c r="C207" s="112">
        <v>1</v>
      </c>
      <c r="D207" s="113">
        <v>4</v>
      </c>
      <c r="E207" s="113">
        <v>4</v>
      </c>
      <c r="F207" s="113">
        <v>4</v>
      </c>
      <c r="G207" s="110">
        <f t="shared" si="3"/>
        <v>1</v>
      </c>
      <c r="H207" s="113">
        <v>0</v>
      </c>
      <c r="I207" s="113">
        <v>0</v>
      </c>
      <c r="J207" s="119">
        <v>0</v>
      </c>
    </row>
    <row r="208" spans="1:10">
      <c r="A208" s="402"/>
      <c r="B208" s="111" t="s">
        <v>70</v>
      </c>
      <c r="C208" s="112">
        <v>5</v>
      </c>
      <c r="D208" s="113">
        <v>229.322</v>
      </c>
      <c r="E208" s="113">
        <v>229.322</v>
      </c>
      <c r="F208" s="113">
        <v>7.1665999999999999</v>
      </c>
      <c r="G208" s="110">
        <f t="shared" si="3"/>
        <v>3.1251253695676821E-2</v>
      </c>
      <c r="H208" s="113">
        <v>3.0714000000000001</v>
      </c>
      <c r="I208" s="113">
        <v>0</v>
      </c>
      <c r="J208" s="119">
        <v>0</v>
      </c>
    </row>
    <row r="209" spans="1:15">
      <c r="A209" s="402"/>
      <c r="B209" s="111" t="s">
        <v>72</v>
      </c>
      <c r="C209" s="112">
        <v>2</v>
      </c>
      <c r="D209" s="113">
        <v>202</v>
      </c>
      <c r="E209" s="113">
        <v>202</v>
      </c>
      <c r="F209" s="113">
        <v>6</v>
      </c>
      <c r="G209" s="110">
        <f t="shared" si="3"/>
        <v>2.9702970297029702E-2</v>
      </c>
      <c r="H209" s="113">
        <v>3</v>
      </c>
      <c r="I209" s="113">
        <v>0</v>
      </c>
      <c r="J209" s="119">
        <v>0</v>
      </c>
    </row>
    <row r="210" spans="1:15">
      <c r="A210" s="402"/>
      <c r="B210" s="111" t="s">
        <v>74</v>
      </c>
      <c r="C210" s="112">
        <v>6</v>
      </c>
      <c r="D210" s="113">
        <v>194.6258</v>
      </c>
      <c r="E210" s="113">
        <v>164.5008</v>
      </c>
      <c r="F210" s="113">
        <v>68.233199999999997</v>
      </c>
      <c r="G210" s="110">
        <f t="shared" si="3"/>
        <v>0.35058661287455206</v>
      </c>
      <c r="H210" s="113">
        <v>53.012599999999999</v>
      </c>
      <c r="I210" s="113">
        <v>2.87025</v>
      </c>
      <c r="J210" s="119">
        <v>2.87025</v>
      </c>
    </row>
    <row r="211" spans="1:15" s="11" customFormat="1">
      <c r="A211" s="402"/>
      <c r="B211" s="111" t="s">
        <v>63</v>
      </c>
      <c r="C211" s="114">
        <v>25</v>
      </c>
      <c r="D211" s="115">
        <v>1590.5990999999999</v>
      </c>
      <c r="E211" s="115">
        <v>1560.27136</v>
      </c>
      <c r="F211" s="115">
        <v>87.413499999999999</v>
      </c>
      <c r="G211" s="116">
        <f t="shared" si="3"/>
        <v>5.4956336892181067E-2</v>
      </c>
      <c r="H211" s="115">
        <v>59.084000000000003</v>
      </c>
      <c r="I211" s="115">
        <v>2.87025</v>
      </c>
      <c r="J211" s="120">
        <v>2.87025</v>
      </c>
    </row>
    <row r="212" spans="1:15">
      <c r="A212" s="402" t="s">
        <v>234</v>
      </c>
      <c r="B212" s="111" t="s">
        <v>66</v>
      </c>
      <c r="C212" s="112">
        <v>28</v>
      </c>
      <c r="D212" s="113">
        <v>2231.1420250000001</v>
      </c>
      <c r="E212" s="113">
        <v>2231.1394907499998</v>
      </c>
      <c r="F212" s="113">
        <v>5664.4140500000003</v>
      </c>
      <c r="G212" s="110">
        <f t="shared" si="3"/>
        <v>2.5387958213910653</v>
      </c>
      <c r="H212" s="113">
        <v>762.072</v>
      </c>
      <c r="I212" s="113">
        <v>23.9271475</v>
      </c>
      <c r="J212" s="119">
        <v>27.50311</v>
      </c>
    </row>
    <row r="213" spans="1:15">
      <c r="A213" s="402"/>
      <c r="B213" s="111" t="s">
        <v>67</v>
      </c>
      <c r="C213" s="112">
        <v>6</v>
      </c>
      <c r="D213" s="113">
        <v>741</v>
      </c>
      <c r="E213" s="113">
        <v>741</v>
      </c>
      <c r="F213" s="113">
        <v>11433</v>
      </c>
      <c r="G213" s="110">
        <f t="shared" si="3"/>
        <v>15.429149797570851</v>
      </c>
      <c r="H213" s="113">
        <v>0</v>
      </c>
      <c r="I213" s="113">
        <v>227</v>
      </c>
      <c r="J213" s="119">
        <v>99</v>
      </c>
    </row>
    <row r="214" spans="1:15">
      <c r="A214" s="402"/>
      <c r="B214" s="111" t="s">
        <v>68</v>
      </c>
      <c r="C214" s="112">
        <v>1</v>
      </c>
      <c r="D214" s="113">
        <v>29.1675</v>
      </c>
      <c r="E214" s="113">
        <v>29.1675</v>
      </c>
      <c r="F214" s="113">
        <v>0</v>
      </c>
      <c r="G214" s="110">
        <f t="shared" si="3"/>
        <v>0</v>
      </c>
      <c r="H214" s="113">
        <v>0</v>
      </c>
      <c r="I214" s="113">
        <v>0</v>
      </c>
      <c r="J214" s="119">
        <v>0</v>
      </c>
    </row>
    <row r="215" spans="1:15">
      <c r="A215" s="402"/>
      <c r="B215" s="111" t="s">
        <v>69</v>
      </c>
      <c r="C215" s="112">
        <v>2</v>
      </c>
      <c r="D215" s="113">
        <v>12.051</v>
      </c>
      <c r="E215" s="113">
        <v>12.051</v>
      </c>
      <c r="F215" s="113">
        <v>0</v>
      </c>
      <c r="G215" s="110">
        <f t="shared" si="3"/>
        <v>0</v>
      </c>
      <c r="H215" s="113">
        <v>0</v>
      </c>
      <c r="I215" s="113">
        <v>0.18076500000000001</v>
      </c>
      <c r="J215" s="119">
        <v>0.30127500000000002</v>
      </c>
    </row>
    <row r="216" spans="1:15">
      <c r="A216" s="402"/>
      <c r="B216" s="111" t="s">
        <v>70</v>
      </c>
      <c r="C216" s="112">
        <v>11</v>
      </c>
      <c r="D216" s="113">
        <v>3345.9787999999999</v>
      </c>
      <c r="E216" s="113">
        <v>3345.9787999999999</v>
      </c>
      <c r="F216" s="113">
        <v>205959.560918</v>
      </c>
      <c r="G216" s="110">
        <f t="shared" si="3"/>
        <v>61.554353218854828</v>
      </c>
      <c r="H216" s="113">
        <v>129.04831799999999</v>
      </c>
      <c r="I216" s="113">
        <v>0.30621999999999999</v>
      </c>
      <c r="J216" s="119">
        <v>36.95458</v>
      </c>
    </row>
    <row r="217" spans="1:15">
      <c r="A217" s="402"/>
      <c r="B217" s="111" t="s">
        <v>71</v>
      </c>
      <c r="C217" s="112">
        <v>1</v>
      </c>
      <c r="D217" s="113">
        <v>0.96427499999999999</v>
      </c>
      <c r="E217" s="113">
        <v>0.96427499999999999</v>
      </c>
      <c r="F217" s="113">
        <v>0.12856999999999999</v>
      </c>
      <c r="G217" s="110">
        <f t="shared" si="3"/>
        <v>0.13333333333333333</v>
      </c>
      <c r="H217" s="113">
        <v>0</v>
      </c>
      <c r="I217" s="113">
        <v>0</v>
      </c>
      <c r="J217" s="119">
        <v>0</v>
      </c>
    </row>
    <row r="218" spans="1:15" ht="30">
      <c r="A218" s="402"/>
      <c r="B218" s="111" t="s">
        <v>73</v>
      </c>
      <c r="C218" s="112">
        <v>2</v>
      </c>
      <c r="D218" s="113">
        <v>20</v>
      </c>
      <c r="E218" s="113">
        <v>20</v>
      </c>
      <c r="F218" s="113">
        <v>800</v>
      </c>
      <c r="G218" s="110">
        <f t="shared" si="3"/>
        <v>40</v>
      </c>
      <c r="H218" s="113">
        <v>0</v>
      </c>
      <c r="I218" s="113">
        <v>0</v>
      </c>
      <c r="J218" s="119">
        <v>0</v>
      </c>
    </row>
    <row r="219" spans="1:15">
      <c r="A219" s="402"/>
      <c r="B219" s="111" t="s">
        <v>74</v>
      </c>
      <c r="C219" s="112">
        <v>10</v>
      </c>
      <c r="D219" s="113">
        <v>994.20500000000004</v>
      </c>
      <c r="E219" s="113">
        <v>984.20500000000004</v>
      </c>
      <c r="F219" s="113">
        <v>2577.1298000000002</v>
      </c>
      <c r="G219" s="110">
        <f t="shared" si="3"/>
        <v>2.5921513168813273</v>
      </c>
      <c r="H219" s="113">
        <v>0</v>
      </c>
      <c r="I219" s="113">
        <v>3.9150999999999998</v>
      </c>
      <c r="J219" s="119">
        <v>3.6354500000000001</v>
      </c>
    </row>
    <row r="220" spans="1:15" s="11" customFormat="1">
      <c r="A220" s="403"/>
      <c r="B220" s="121" t="s">
        <v>63</v>
      </c>
      <c r="C220" s="122">
        <v>61</v>
      </c>
      <c r="D220" s="123">
        <v>7374.5086000000001</v>
      </c>
      <c r="E220" s="123">
        <v>7364.5060657499998</v>
      </c>
      <c r="F220" s="123">
        <v>226434.23333799999</v>
      </c>
      <c r="G220" s="116">
        <f t="shared" si="3"/>
        <v>30.704992782569946</v>
      </c>
      <c r="H220" s="123">
        <v>891.120318</v>
      </c>
      <c r="I220" s="123">
        <v>255.32923249999999</v>
      </c>
      <c r="J220" s="124">
        <v>167.39441500000001</v>
      </c>
    </row>
    <row r="222" spans="1:15" s="12" customFormat="1" ht="12">
      <c r="A222" s="12" t="s">
        <v>32</v>
      </c>
      <c r="O222" s="34"/>
    </row>
  </sheetData>
  <mergeCells count="33">
    <mergeCell ref="A203:A205"/>
    <mergeCell ref="A206:A211"/>
    <mergeCell ref="A212:A220"/>
    <mergeCell ref="A175:A184"/>
    <mergeCell ref="A185:A187"/>
    <mergeCell ref="A188:A194"/>
    <mergeCell ref="A195:A198"/>
    <mergeCell ref="A199:A202"/>
    <mergeCell ref="A143:A147"/>
    <mergeCell ref="A148:A157"/>
    <mergeCell ref="A158:A162"/>
    <mergeCell ref="A163:A169"/>
    <mergeCell ref="A170:A174"/>
    <mergeCell ref="A111:A119"/>
    <mergeCell ref="A120:A125"/>
    <mergeCell ref="A126:A132"/>
    <mergeCell ref="A133:A136"/>
    <mergeCell ref="A137:A142"/>
    <mergeCell ref="A59:A69"/>
    <mergeCell ref="A70:A78"/>
    <mergeCell ref="A79:A89"/>
    <mergeCell ref="A90:A99"/>
    <mergeCell ref="A100:A110"/>
    <mergeCell ref="A35:A39"/>
    <mergeCell ref="A40:A43"/>
    <mergeCell ref="A44:A46"/>
    <mergeCell ref="A47:A51"/>
    <mergeCell ref="A52:A58"/>
    <mergeCell ref="A1:J1"/>
    <mergeCell ref="A3:A13"/>
    <mergeCell ref="A14:A21"/>
    <mergeCell ref="A22:A27"/>
    <mergeCell ref="A28:A3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3"/>
  <sheetViews>
    <sheetView workbookViewId="0">
      <selection sqref="A1:K1"/>
    </sheetView>
  </sheetViews>
  <sheetFormatPr defaultColWidth="9.140625" defaultRowHeight="20.100000000000001" customHeight="1"/>
  <cols>
    <col min="1" max="1" width="22.7109375" style="78" customWidth="1"/>
    <col min="2" max="2" width="13.42578125" style="78" customWidth="1"/>
    <col min="3" max="3" width="16" style="78" customWidth="1"/>
    <col min="4" max="11" width="13.5703125" style="79" customWidth="1"/>
    <col min="12" max="16384" width="9.140625" style="79"/>
  </cols>
  <sheetData>
    <row r="1" spans="1:11" ht="27.75" customHeight="1">
      <c r="A1" s="404" t="s">
        <v>236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</row>
    <row r="2" spans="1:11" s="77" customFormat="1" ht="47.25">
      <c r="A2" s="80" t="s">
        <v>8</v>
      </c>
      <c r="B2" s="81" t="s">
        <v>65</v>
      </c>
      <c r="C2" s="81" t="s">
        <v>77</v>
      </c>
      <c r="D2" s="82" t="s">
        <v>194</v>
      </c>
      <c r="E2" s="83" t="s">
        <v>196</v>
      </c>
      <c r="F2" s="83" t="s">
        <v>197</v>
      </c>
      <c r="G2" s="83" t="s">
        <v>198</v>
      </c>
      <c r="H2" s="84" t="s">
        <v>39</v>
      </c>
      <c r="I2" s="83" t="s">
        <v>199</v>
      </c>
      <c r="J2" s="83" t="s">
        <v>200</v>
      </c>
      <c r="K2" s="95" t="s">
        <v>201</v>
      </c>
    </row>
    <row r="3" spans="1:11" ht="20.100000000000001" customHeight="1">
      <c r="A3" s="406" t="s">
        <v>208</v>
      </c>
      <c r="B3" s="409" t="s">
        <v>66</v>
      </c>
      <c r="C3" s="85" t="s">
        <v>78</v>
      </c>
      <c r="D3" s="86">
        <v>49</v>
      </c>
      <c r="E3" s="87">
        <v>3728.1</v>
      </c>
      <c r="F3" s="87">
        <v>3719.2462500000001</v>
      </c>
      <c r="G3" s="87">
        <v>6465.5</v>
      </c>
      <c r="H3" s="88">
        <f>IFERROR(G3/E3,"")</f>
        <v>1.7342614200262869</v>
      </c>
      <c r="I3" s="87">
        <v>5153.75</v>
      </c>
      <c r="J3" s="87">
        <v>294.06900000000002</v>
      </c>
      <c r="K3" s="96">
        <v>277.3</v>
      </c>
    </row>
    <row r="4" spans="1:11" ht="20.100000000000001" customHeight="1">
      <c r="A4" s="407"/>
      <c r="B4" s="410"/>
      <c r="C4" s="89" t="s">
        <v>79</v>
      </c>
      <c r="D4" s="90">
        <v>16</v>
      </c>
      <c r="E4" s="91">
        <v>420.25</v>
      </c>
      <c r="F4" s="91">
        <v>414.78699999999998</v>
      </c>
      <c r="G4" s="91">
        <v>2161</v>
      </c>
      <c r="H4" s="88">
        <f t="shared" ref="H4:H67" si="0">IFERROR(G4/E4,"")</f>
        <v>5.1421772754312913</v>
      </c>
      <c r="I4" s="91">
        <v>1307.5</v>
      </c>
      <c r="J4" s="91">
        <v>126.99</v>
      </c>
      <c r="K4" s="97">
        <v>136.9</v>
      </c>
    </row>
    <row r="5" spans="1:11" ht="20.100000000000001" customHeight="1">
      <c r="A5" s="407"/>
      <c r="B5" s="410"/>
      <c r="C5" s="89" t="s">
        <v>80</v>
      </c>
      <c r="D5" s="90">
        <v>1</v>
      </c>
      <c r="E5" s="91">
        <v>2</v>
      </c>
      <c r="F5" s="91">
        <v>2</v>
      </c>
      <c r="G5" s="91">
        <v>2</v>
      </c>
      <c r="H5" s="88">
        <f t="shared" si="0"/>
        <v>1</v>
      </c>
      <c r="I5" s="91">
        <v>0</v>
      </c>
      <c r="J5" s="91">
        <v>0</v>
      </c>
      <c r="K5" s="97">
        <v>0.35</v>
      </c>
    </row>
    <row r="6" spans="1:11" ht="20.100000000000001" customHeight="1">
      <c r="A6" s="407"/>
      <c r="B6" s="410"/>
      <c r="C6" s="89" t="s">
        <v>81</v>
      </c>
      <c r="D6" s="90">
        <v>88</v>
      </c>
      <c r="E6" s="91">
        <v>1938.951</v>
      </c>
      <c r="F6" s="91">
        <v>1647.7882692000001</v>
      </c>
      <c r="G6" s="91">
        <v>9188.3707599999998</v>
      </c>
      <c r="H6" s="88">
        <f t="shared" si="0"/>
        <v>4.7388359788359784</v>
      </c>
      <c r="I6" s="91">
        <v>5339.4504349999997</v>
      </c>
      <c r="J6" s="91">
        <v>311.77306179999999</v>
      </c>
      <c r="K6" s="97">
        <v>297.93469670000002</v>
      </c>
    </row>
    <row r="7" spans="1:11" ht="20.100000000000001" customHeight="1">
      <c r="A7" s="407"/>
      <c r="B7" s="410"/>
      <c r="C7" s="89" t="s">
        <v>82</v>
      </c>
      <c r="D7" s="90">
        <v>105</v>
      </c>
      <c r="E7" s="91">
        <v>1543.6477775000001</v>
      </c>
      <c r="F7" s="91">
        <v>1525.67766665</v>
      </c>
      <c r="G7" s="91">
        <v>7239.126295</v>
      </c>
      <c r="H7" s="88">
        <f t="shared" si="0"/>
        <v>4.6896231125497145</v>
      </c>
      <c r="I7" s="91">
        <v>3521.784525</v>
      </c>
      <c r="J7" s="91">
        <v>304.49841750000002</v>
      </c>
      <c r="K7" s="97">
        <v>299.79419999999999</v>
      </c>
    </row>
    <row r="8" spans="1:11" ht="20.100000000000001" customHeight="1">
      <c r="A8" s="407"/>
      <c r="B8" s="410"/>
      <c r="C8" s="89" t="s">
        <v>83</v>
      </c>
      <c r="D8" s="90">
        <v>45</v>
      </c>
      <c r="E8" s="91">
        <v>447.98500000000001</v>
      </c>
      <c r="F8" s="91">
        <v>447.80799999999999</v>
      </c>
      <c r="G8" s="91">
        <v>1501.1</v>
      </c>
      <c r="H8" s="88">
        <f t="shared" si="0"/>
        <v>3.350781834213199</v>
      </c>
      <c r="I8" s="91">
        <v>1263.3</v>
      </c>
      <c r="J8" s="91">
        <v>75.349999999999994</v>
      </c>
      <c r="K8" s="97">
        <v>73.95</v>
      </c>
    </row>
    <row r="9" spans="1:11" ht="20.100000000000001" customHeight="1">
      <c r="A9" s="407"/>
      <c r="B9" s="410"/>
      <c r="C9" s="89" t="s">
        <v>84</v>
      </c>
      <c r="D9" s="90">
        <v>23</v>
      </c>
      <c r="E9" s="91">
        <v>2531.2089000000001</v>
      </c>
      <c r="F9" s="91">
        <v>2526.7486199999998</v>
      </c>
      <c r="G9" s="91">
        <v>18108.2157582</v>
      </c>
      <c r="H9" s="88">
        <f t="shared" si="0"/>
        <v>7.1539791750100115</v>
      </c>
      <c r="I9" s="91">
        <v>16458.9258582</v>
      </c>
      <c r="J9" s="91">
        <v>263.3775066</v>
      </c>
      <c r="K9" s="97">
        <v>543.14958330000002</v>
      </c>
    </row>
    <row r="10" spans="1:11" ht="20.100000000000001" customHeight="1">
      <c r="A10" s="407"/>
      <c r="B10" s="410"/>
      <c r="C10" s="89" t="s">
        <v>85</v>
      </c>
      <c r="D10" s="90">
        <v>70</v>
      </c>
      <c r="E10" s="91">
        <v>747.48</v>
      </c>
      <c r="F10" s="91">
        <v>730.06299999999999</v>
      </c>
      <c r="G10" s="91">
        <v>2150.25</v>
      </c>
      <c r="H10" s="88">
        <f t="shared" si="0"/>
        <v>2.8766655964039169</v>
      </c>
      <c r="I10" s="91">
        <v>1653.5</v>
      </c>
      <c r="J10" s="91">
        <v>102.65</v>
      </c>
      <c r="K10" s="97">
        <v>104.6</v>
      </c>
    </row>
    <row r="11" spans="1:11" ht="20.100000000000001" customHeight="1">
      <c r="A11" s="407"/>
      <c r="B11" s="410"/>
      <c r="C11" s="89" t="s">
        <v>87</v>
      </c>
      <c r="D11" s="90">
        <v>14</v>
      </c>
      <c r="E11" s="91">
        <v>745.7</v>
      </c>
      <c r="F11" s="91">
        <v>737.46249999999998</v>
      </c>
      <c r="G11" s="91">
        <v>1698.5</v>
      </c>
      <c r="H11" s="88">
        <f t="shared" si="0"/>
        <v>2.2777256269277188</v>
      </c>
      <c r="I11" s="91">
        <v>1326.5</v>
      </c>
      <c r="J11" s="91">
        <v>239.32499999999999</v>
      </c>
      <c r="K11" s="97">
        <v>134.57499999999999</v>
      </c>
    </row>
    <row r="12" spans="1:11" s="78" customFormat="1" ht="20.100000000000001" customHeight="1">
      <c r="A12" s="407"/>
      <c r="B12" s="410"/>
      <c r="C12" s="89" t="s">
        <v>63</v>
      </c>
      <c r="D12" s="92">
        <v>411</v>
      </c>
      <c r="E12" s="93">
        <v>12105.3226775</v>
      </c>
      <c r="F12" s="93">
        <v>11751.581305850001</v>
      </c>
      <c r="G12" s="93">
        <v>48514.062813199998</v>
      </c>
      <c r="H12" s="94">
        <f t="shared" si="0"/>
        <v>4.0076637447568775</v>
      </c>
      <c r="I12" s="93">
        <v>36024.710818200001</v>
      </c>
      <c r="J12" s="93">
        <v>1718.0329859000001</v>
      </c>
      <c r="K12" s="98">
        <v>1868.55348</v>
      </c>
    </row>
    <row r="13" spans="1:11" ht="20.100000000000001" customHeight="1">
      <c r="A13" s="407"/>
      <c r="B13" s="410" t="s">
        <v>67</v>
      </c>
      <c r="C13" s="89" t="s">
        <v>89</v>
      </c>
      <c r="D13" s="90">
        <v>18</v>
      </c>
      <c r="E13" s="91">
        <v>147</v>
      </c>
      <c r="F13" s="91">
        <v>146.61699999999999</v>
      </c>
      <c r="G13" s="91">
        <v>1160</v>
      </c>
      <c r="H13" s="88">
        <f t="shared" si="0"/>
        <v>7.8911564625850339</v>
      </c>
      <c r="I13" s="91">
        <v>902.5</v>
      </c>
      <c r="J13" s="91">
        <v>30.4</v>
      </c>
      <c r="K13" s="97">
        <v>29.75</v>
      </c>
    </row>
    <row r="14" spans="1:11" ht="20.100000000000001" customHeight="1">
      <c r="A14" s="407"/>
      <c r="B14" s="410"/>
      <c r="C14" s="89" t="s">
        <v>90</v>
      </c>
      <c r="D14" s="90">
        <v>12</v>
      </c>
      <c r="E14" s="91">
        <v>719</v>
      </c>
      <c r="F14" s="91">
        <v>717.54756250000003</v>
      </c>
      <c r="G14" s="91">
        <v>4526.8</v>
      </c>
      <c r="H14" s="88">
        <f t="shared" si="0"/>
        <v>6.2959666203059808</v>
      </c>
      <c r="I14" s="91">
        <v>339.8</v>
      </c>
      <c r="J14" s="91">
        <v>206.25</v>
      </c>
      <c r="K14" s="97">
        <v>207.25</v>
      </c>
    </row>
    <row r="15" spans="1:11" ht="20.100000000000001" customHeight="1">
      <c r="A15" s="407"/>
      <c r="B15" s="410"/>
      <c r="C15" s="89" t="s">
        <v>91</v>
      </c>
      <c r="D15" s="90">
        <v>6</v>
      </c>
      <c r="E15" s="91">
        <v>37</v>
      </c>
      <c r="F15" s="91">
        <v>37</v>
      </c>
      <c r="G15" s="91">
        <v>76</v>
      </c>
      <c r="H15" s="88">
        <f t="shared" si="0"/>
        <v>2.0540540540540539</v>
      </c>
      <c r="I15" s="91">
        <v>41.75</v>
      </c>
      <c r="J15" s="91">
        <v>10.25</v>
      </c>
      <c r="K15" s="97">
        <v>4.75</v>
      </c>
    </row>
    <row r="16" spans="1:11" ht="20.100000000000001" customHeight="1">
      <c r="A16" s="407"/>
      <c r="B16" s="410"/>
      <c r="C16" s="89" t="s">
        <v>92</v>
      </c>
      <c r="D16" s="90">
        <v>12</v>
      </c>
      <c r="E16" s="91">
        <v>67.643100000000004</v>
      </c>
      <c r="F16" s="91">
        <v>67.643100000000004</v>
      </c>
      <c r="G16" s="91">
        <v>211.68</v>
      </c>
      <c r="H16" s="88">
        <f t="shared" si="0"/>
        <v>3.1293657446214027</v>
      </c>
      <c r="I16" s="91">
        <v>34.56</v>
      </c>
      <c r="J16" s="91">
        <v>16.091999999999999</v>
      </c>
      <c r="K16" s="97">
        <v>15.12</v>
      </c>
    </row>
    <row r="17" spans="1:11" ht="20.100000000000001" customHeight="1">
      <c r="A17" s="407"/>
      <c r="B17" s="410"/>
      <c r="C17" s="89" t="s">
        <v>93</v>
      </c>
      <c r="D17" s="90">
        <v>4</v>
      </c>
      <c r="E17" s="91">
        <v>13.222300000000001</v>
      </c>
      <c r="F17" s="91">
        <v>13.183105325</v>
      </c>
      <c r="G17" s="91">
        <v>37.305774999999997</v>
      </c>
      <c r="H17" s="88">
        <f t="shared" si="0"/>
        <v>2.8214285714285712</v>
      </c>
      <c r="I17" s="91">
        <v>8.5000499999999999</v>
      </c>
      <c r="J17" s="91">
        <v>2.1722350000000001</v>
      </c>
      <c r="K17" s="97">
        <v>1.8889</v>
      </c>
    </row>
    <row r="18" spans="1:11" ht="20.100000000000001" customHeight="1">
      <c r="A18" s="407"/>
      <c r="B18" s="410"/>
      <c r="C18" s="89" t="s">
        <v>94</v>
      </c>
      <c r="D18" s="90">
        <v>80</v>
      </c>
      <c r="E18" s="91">
        <v>1673.9649999999999</v>
      </c>
      <c r="F18" s="91">
        <v>1660.3566249999999</v>
      </c>
      <c r="G18" s="91">
        <v>5581</v>
      </c>
      <c r="H18" s="88">
        <f t="shared" si="0"/>
        <v>3.3340004121949982</v>
      </c>
      <c r="I18" s="91">
        <v>5032</v>
      </c>
      <c r="J18" s="91">
        <v>212.37</v>
      </c>
      <c r="K18" s="97">
        <v>218.98500000000001</v>
      </c>
    </row>
    <row r="19" spans="1:11" ht="20.100000000000001" customHeight="1">
      <c r="A19" s="407"/>
      <c r="B19" s="410"/>
      <c r="C19" s="89" t="s">
        <v>95</v>
      </c>
      <c r="D19" s="90">
        <v>3</v>
      </c>
      <c r="E19" s="91">
        <v>24.5</v>
      </c>
      <c r="F19" s="91">
        <v>24.43</v>
      </c>
      <c r="G19" s="91">
        <v>56.875</v>
      </c>
      <c r="H19" s="88">
        <f t="shared" si="0"/>
        <v>2.3214285714285716</v>
      </c>
      <c r="I19" s="91">
        <v>35</v>
      </c>
      <c r="J19" s="91">
        <v>4.2874999999999996</v>
      </c>
      <c r="K19" s="97">
        <v>3.2374999999999998</v>
      </c>
    </row>
    <row r="20" spans="1:11" ht="20.100000000000001" customHeight="1">
      <c r="A20" s="407"/>
      <c r="B20" s="410"/>
      <c r="C20" s="89" t="s">
        <v>96</v>
      </c>
      <c r="D20" s="90">
        <v>87</v>
      </c>
      <c r="E20" s="91">
        <v>5639.8549999999996</v>
      </c>
      <c r="F20" s="91">
        <v>5077.4907999999996</v>
      </c>
      <c r="G20" s="91">
        <v>40348</v>
      </c>
      <c r="H20" s="88">
        <f t="shared" si="0"/>
        <v>7.1540846351546277</v>
      </c>
      <c r="I20" s="91">
        <v>39423.449999999997</v>
      </c>
      <c r="J20" s="91">
        <v>1199.133</v>
      </c>
      <c r="K20" s="97">
        <v>1431.864</v>
      </c>
    </row>
    <row r="21" spans="1:11" ht="20.100000000000001" customHeight="1">
      <c r="A21" s="407"/>
      <c r="B21" s="410"/>
      <c r="C21" s="89" t="s">
        <v>97</v>
      </c>
      <c r="D21" s="90">
        <v>8</v>
      </c>
      <c r="E21" s="91">
        <v>55.25</v>
      </c>
      <c r="F21" s="91">
        <v>54.6875</v>
      </c>
      <c r="G21" s="91">
        <v>237</v>
      </c>
      <c r="H21" s="88">
        <f t="shared" si="0"/>
        <v>4.2895927601809953</v>
      </c>
      <c r="I21" s="91">
        <v>103.25</v>
      </c>
      <c r="J21" s="91">
        <v>11.85</v>
      </c>
      <c r="K21" s="97">
        <v>10.3</v>
      </c>
    </row>
    <row r="22" spans="1:11" ht="20.100000000000001" customHeight="1">
      <c r="A22" s="407"/>
      <c r="B22" s="410"/>
      <c r="C22" s="89" t="s">
        <v>98</v>
      </c>
      <c r="D22" s="90">
        <v>15</v>
      </c>
      <c r="E22" s="91">
        <v>97.706100000000006</v>
      </c>
      <c r="F22" s="91">
        <v>95.737395000000006</v>
      </c>
      <c r="G22" s="91">
        <v>413.42804999999998</v>
      </c>
      <c r="H22" s="88">
        <f t="shared" si="0"/>
        <v>4.2313432835820892</v>
      </c>
      <c r="I22" s="91">
        <v>197.59965</v>
      </c>
      <c r="J22" s="91">
        <v>11.6299425</v>
      </c>
      <c r="K22" s="97">
        <v>12.468465</v>
      </c>
    </row>
    <row r="23" spans="1:11" s="78" customFormat="1" ht="20.100000000000001" customHeight="1">
      <c r="A23" s="407"/>
      <c r="B23" s="410"/>
      <c r="C23" s="89" t="s">
        <v>63</v>
      </c>
      <c r="D23" s="92">
        <v>245</v>
      </c>
      <c r="E23" s="93">
        <v>8475.1415000000106</v>
      </c>
      <c r="F23" s="93">
        <v>7894.6930878249996</v>
      </c>
      <c r="G23" s="93">
        <v>52648.088824999999</v>
      </c>
      <c r="H23" s="94">
        <f t="shared" si="0"/>
        <v>6.2120601555737958</v>
      </c>
      <c r="I23" s="93">
        <v>46118.409699999997</v>
      </c>
      <c r="J23" s="93">
        <v>1704.4346774999999</v>
      </c>
      <c r="K23" s="98">
        <v>1935.613865</v>
      </c>
    </row>
    <row r="24" spans="1:11" ht="20.100000000000001" customHeight="1">
      <c r="A24" s="407"/>
      <c r="B24" s="410" t="s">
        <v>68</v>
      </c>
      <c r="C24" s="89" t="s">
        <v>101</v>
      </c>
      <c r="D24" s="90">
        <v>5</v>
      </c>
      <c r="E24" s="91">
        <v>50.448</v>
      </c>
      <c r="F24" s="91">
        <v>50.448</v>
      </c>
      <c r="G24" s="91">
        <v>226.4</v>
      </c>
      <c r="H24" s="88">
        <f t="shared" si="0"/>
        <v>4.4877894069140503</v>
      </c>
      <c r="I24" s="91">
        <v>160</v>
      </c>
      <c r="J24" s="91">
        <v>12.56</v>
      </c>
      <c r="K24" s="97">
        <v>11.36</v>
      </c>
    </row>
    <row r="25" spans="1:11" ht="20.100000000000001" customHeight="1">
      <c r="A25" s="407"/>
      <c r="B25" s="410"/>
      <c r="C25" s="89" t="s">
        <v>102</v>
      </c>
      <c r="D25" s="90">
        <v>7</v>
      </c>
      <c r="E25" s="91">
        <v>50.505000000000003</v>
      </c>
      <c r="F25" s="91">
        <v>49.338509999999999</v>
      </c>
      <c r="G25" s="91">
        <v>197.25</v>
      </c>
      <c r="H25" s="88">
        <f t="shared" si="0"/>
        <v>3.9055539055539055</v>
      </c>
      <c r="I25" s="91">
        <v>131</v>
      </c>
      <c r="J25" s="91">
        <v>9.8000000000000007</v>
      </c>
      <c r="K25" s="97">
        <v>10.545</v>
      </c>
    </row>
    <row r="26" spans="1:11" ht="20.100000000000001" customHeight="1">
      <c r="A26" s="407"/>
      <c r="B26" s="410"/>
      <c r="C26" s="89" t="s">
        <v>103</v>
      </c>
      <c r="D26" s="90">
        <v>9</v>
      </c>
      <c r="E26" s="91">
        <v>239.31350399999999</v>
      </c>
      <c r="F26" s="91">
        <v>235.76673600000001</v>
      </c>
      <c r="G26" s="91">
        <v>794.81437500000004</v>
      </c>
      <c r="H26" s="88">
        <f t="shared" si="0"/>
        <v>3.3212265990639627</v>
      </c>
      <c r="I26" s="91">
        <v>239.75684999999999</v>
      </c>
      <c r="J26" s="91">
        <v>33.659295</v>
      </c>
      <c r="K26" s="97">
        <v>33.134279999999997</v>
      </c>
    </row>
    <row r="27" spans="1:11" ht="20.100000000000001" customHeight="1">
      <c r="A27" s="407"/>
      <c r="B27" s="410"/>
      <c r="C27" s="89" t="s">
        <v>105</v>
      </c>
      <c r="D27" s="90">
        <v>7</v>
      </c>
      <c r="E27" s="91">
        <v>138.66839999999999</v>
      </c>
      <c r="F27" s="91">
        <v>136.0017</v>
      </c>
      <c r="G27" s="91">
        <v>346.67099999999999</v>
      </c>
      <c r="H27" s="88">
        <f t="shared" si="0"/>
        <v>2.5</v>
      </c>
      <c r="I27" s="91">
        <v>42.667200000000001</v>
      </c>
      <c r="J27" s="91">
        <v>21.86694</v>
      </c>
      <c r="K27" s="97">
        <v>24.266970000000001</v>
      </c>
    </row>
    <row r="28" spans="1:11" ht="20.100000000000001" customHeight="1">
      <c r="A28" s="407"/>
      <c r="B28" s="410"/>
      <c r="C28" s="89" t="s">
        <v>106</v>
      </c>
      <c r="D28" s="90">
        <v>4</v>
      </c>
      <c r="E28" s="91">
        <v>81.75</v>
      </c>
      <c r="F28" s="91">
        <v>81.75</v>
      </c>
      <c r="G28" s="91">
        <v>372</v>
      </c>
      <c r="H28" s="88">
        <f t="shared" si="0"/>
        <v>4.5504587155963305</v>
      </c>
      <c r="I28" s="91">
        <v>251.25</v>
      </c>
      <c r="J28" s="91">
        <v>16.725000000000001</v>
      </c>
      <c r="K28" s="97">
        <v>16.725000000000001</v>
      </c>
    </row>
    <row r="29" spans="1:11" ht="20.100000000000001" customHeight="1">
      <c r="A29" s="407"/>
      <c r="B29" s="410"/>
      <c r="C29" s="89" t="s">
        <v>107</v>
      </c>
      <c r="D29" s="90">
        <v>6</v>
      </c>
      <c r="E29" s="91">
        <v>140.16946999999999</v>
      </c>
      <c r="F29" s="91">
        <v>126.51003015000001</v>
      </c>
      <c r="G29" s="91">
        <v>567.51134999999999</v>
      </c>
      <c r="H29" s="88">
        <f t="shared" si="0"/>
        <v>4.048751486325803</v>
      </c>
      <c r="I29" s="91">
        <v>491.67649999999998</v>
      </c>
      <c r="J29" s="91">
        <v>33.083995000000002</v>
      </c>
      <c r="K29" s="97">
        <v>37.750754999999998</v>
      </c>
    </row>
    <row r="30" spans="1:11" ht="20.100000000000001" customHeight="1">
      <c r="A30" s="407"/>
      <c r="B30" s="410"/>
      <c r="C30" s="89" t="s">
        <v>108</v>
      </c>
      <c r="D30" s="90">
        <v>1</v>
      </c>
      <c r="E30" s="91">
        <v>10</v>
      </c>
      <c r="F30" s="91">
        <v>10</v>
      </c>
      <c r="G30" s="91">
        <v>20</v>
      </c>
      <c r="H30" s="88">
        <f t="shared" si="0"/>
        <v>2</v>
      </c>
      <c r="I30" s="91">
        <v>10</v>
      </c>
      <c r="J30" s="91">
        <v>1</v>
      </c>
      <c r="K30" s="97">
        <v>1</v>
      </c>
    </row>
    <row r="31" spans="1:11" ht="20.100000000000001" customHeight="1">
      <c r="A31" s="407"/>
      <c r="B31" s="410"/>
      <c r="C31" s="89" t="s">
        <v>110</v>
      </c>
      <c r="D31" s="90">
        <v>2</v>
      </c>
      <c r="E31" s="91">
        <v>20</v>
      </c>
      <c r="F31" s="91">
        <v>19.190000000000001</v>
      </c>
      <c r="G31" s="91">
        <v>40</v>
      </c>
      <c r="H31" s="88">
        <f t="shared" si="0"/>
        <v>2</v>
      </c>
      <c r="I31" s="91">
        <v>5</v>
      </c>
      <c r="J31" s="91">
        <v>7</v>
      </c>
      <c r="K31" s="97">
        <v>7</v>
      </c>
    </row>
    <row r="32" spans="1:11" ht="20.100000000000001" customHeight="1">
      <c r="A32" s="407"/>
      <c r="B32" s="410"/>
      <c r="C32" s="89" t="s">
        <v>111</v>
      </c>
      <c r="D32" s="90">
        <v>8</v>
      </c>
      <c r="E32" s="91">
        <v>140</v>
      </c>
      <c r="F32" s="91">
        <v>134.6875</v>
      </c>
      <c r="G32" s="91">
        <v>308.75</v>
      </c>
      <c r="H32" s="88">
        <f t="shared" si="0"/>
        <v>2.2053571428571428</v>
      </c>
      <c r="I32" s="91">
        <v>52.5</v>
      </c>
      <c r="J32" s="91">
        <v>15.4375</v>
      </c>
      <c r="K32" s="97">
        <v>11.6875</v>
      </c>
    </row>
    <row r="33" spans="1:11" ht="20.100000000000001" customHeight="1">
      <c r="A33" s="407"/>
      <c r="B33" s="410"/>
      <c r="C33" s="89" t="s">
        <v>112</v>
      </c>
      <c r="D33" s="90">
        <v>2</v>
      </c>
      <c r="E33" s="91">
        <v>210</v>
      </c>
      <c r="F33" s="91">
        <v>160</v>
      </c>
      <c r="G33" s="91">
        <v>35</v>
      </c>
      <c r="H33" s="88">
        <f t="shared" si="0"/>
        <v>0.16666666666666666</v>
      </c>
      <c r="I33" s="91">
        <v>22.5</v>
      </c>
      <c r="J33" s="91">
        <v>12.5</v>
      </c>
      <c r="K33" s="97">
        <v>12.5</v>
      </c>
    </row>
    <row r="34" spans="1:11" ht="20.100000000000001" customHeight="1">
      <c r="A34" s="407"/>
      <c r="B34" s="410"/>
      <c r="C34" s="89" t="s">
        <v>113</v>
      </c>
      <c r="D34" s="90">
        <v>2</v>
      </c>
      <c r="E34" s="91">
        <v>120</v>
      </c>
      <c r="F34" s="91">
        <v>119.474</v>
      </c>
      <c r="G34" s="91">
        <v>530</v>
      </c>
      <c r="H34" s="88">
        <f t="shared" si="0"/>
        <v>4.416666666666667</v>
      </c>
      <c r="I34" s="91">
        <v>410</v>
      </c>
      <c r="J34" s="91">
        <v>22.5</v>
      </c>
      <c r="K34" s="97">
        <v>20</v>
      </c>
    </row>
    <row r="35" spans="1:11" s="78" customFormat="1" ht="20.100000000000001" customHeight="1">
      <c r="A35" s="407"/>
      <c r="B35" s="410"/>
      <c r="C35" s="89" t="s">
        <v>63</v>
      </c>
      <c r="D35" s="92">
        <v>53</v>
      </c>
      <c r="E35" s="93">
        <v>1200.854374</v>
      </c>
      <c r="F35" s="93">
        <v>1123.1664761500001</v>
      </c>
      <c r="G35" s="93">
        <v>3438.3967250000001</v>
      </c>
      <c r="H35" s="94">
        <f t="shared" si="0"/>
        <v>2.8632920022990231</v>
      </c>
      <c r="I35" s="93">
        <v>1816.3505500000001</v>
      </c>
      <c r="J35" s="93">
        <v>186.13273000000001</v>
      </c>
      <c r="K35" s="98">
        <v>185.969505</v>
      </c>
    </row>
    <row r="36" spans="1:11" ht="20.100000000000001" customHeight="1">
      <c r="A36" s="407"/>
      <c r="B36" s="410" t="s">
        <v>69</v>
      </c>
      <c r="C36" s="89" t="s">
        <v>114</v>
      </c>
      <c r="D36" s="90">
        <v>6</v>
      </c>
      <c r="E36" s="91">
        <v>70</v>
      </c>
      <c r="F36" s="91">
        <v>69.2</v>
      </c>
      <c r="G36" s="91">
        <v>270.5</v>
      </c>
      <c r="H36" s="88">
        <f t="shared" si="0"/>
        <v>3.8642857142857143</v>
      </c>
      <c r="I36" s="91">
        <v>242.5</v>
      </c>
      <c r="J36" s="91">
        <v>16.7</v>
      </c>
      <c r="K36" s="97">
        <v>14</v>
      </c>
    </row>
    <row r="37" spans="1:11" ht="20.100000000000001" customHeight="1">
      <c r="A37" s="407"/>
      <c r="B37" s="410"/>
      <c r="C37" s="89" t="s">
        <v>116</v>
      </c>
      <c r="D37" s="90">
        <v>4</v>
      </c>
      <c r="E37" s="91">
        <v>68.5</v>
      </c>
      <c r="F37" s="91">
        <v>68.5</v>
      </c>
      <c r="G37" s="91">
        <v>217</v>
      </c>
      <c r="H37" s="88">
        <f t="shared" si="0"/>
        <v>3.167883211678832</v>
      </c>
      <c r="I37" s="91">
        <v>202.5</v>
      </c>
      <c r="J37" s="91">
        <v>13.9</v>
      </c>
      <c r="K37" s="97">
        <v>13.7</v>
      </c>
    </row>
    <row r="38" spans="1:11" ht="20.100000000000001" customHeight="1">
      <c r="A38" s="407"/>
      <c r="B38" s="410"/>
      <c r="C38" s="89" t="s">
        <v>117</v>
      </c>
      <c r="D38" s="90">
        <v>1</v>
      </c>
      <c r="E38" s="91">
        <v>3</v>
      </c>
      <c r="F38" s="91">
        <v>0</v>
      </c>
      <c r="G38" s="91">
        <v>9.75</v>
      </c>
      <c r="H38" s="88">
        <f t="shared" si="0"/>
        <v>3.25</v>
      </c>
      <c r="I38" s="91">
        <v>9.75</v>
      </c>
      <c r="J38" s="91">
        <v>0.6</v>
      </c>
      <c r="K38" s="97">
        <v>0.6</v>
      </c>
    </row>
    <row r="39" spans="1:11" ht="20.100000000000001" customHeight="1">
      <c r="A39" s="407"/>
      <c r="B39" s="410"/>
      <c r="C39" s="89" t="s">
        <v>118</v>
      </c>
      <c r="D39" s="90">
        <v>6</v>
      </c>
      <c r="E39" s="91">
        <v>210.66139999999999</v>
      </c>
      <c r="F39" s="91">
        <v>210.66139999999999</v>
      </c>
      <c r="G39" s="91">
        <v>1115.9721</v>
      </c>
      <c r="H39" s="88">
        <f t="shared" si="0"/>
        <v>5.2974683544303796</v>
      </c>
      <c r="I39" s="91">
        <v>1021.97445</v>
      </c>
      <c r="J39" s="91">
        <v>42.132280000000002</v>
      </c>
      <c r="K39" s="97">
        <v>42.132280000000002</v>
      </c>
    </row>
    <row r="40" spans="1:11" ht="20.100000000000001" customHeight="1">
      <c r="A40" s="407"/>
      <c r="B40" s="410"/>
      <c r="C40" s="89" t="s">
        <v>120</v>
      </c>
      <c r="D40" s="90">
        <v>31</v>
      </c>
      <c r="E40" s="91">
        <v>330.775848</v>
      </c>
      <c r="F40" s="91">
        <v>312.30317137499998</v>
      </c>
      <c r="G40" s="91">
        <v>1189.132425</v>
      </c>
      <c r="H40" s="88">
        <f t="shared" si="0"/>
        <v>3.5949795977849024</v>
      </c>
      <c r="I40" s="91">
        <v>850.19804999999997</v>
      </c>
      <c r="J40" s="91">
        <v>67.907385000000005</v>
      </c>
      <c r="K40" s="97">
        <v>68.027895000000001</v>
      </c>
    </row>
    <row r="41" spans="1:11" ht="20.100000000000001" customHeight="1">
      <c r="A41" s="407"/>
      <c r="B41" s="410"/>
      <c r="C41" s="89" t="s">
        <v>121</v>
      </c>
      <c r="D41" s="90">
        <v>9</v>
      </c>
      <c r="E41" s="91">
        <v>55.62</v>
      </c>
      <c r="F41" s="91">
        <v>55.62</v>
      </c>
      <c r="G41" s="91">
        <v>240</v>
      </c>
      <c r="H41" s="88">
        <f t="shared" si="0"/>
        <v>4.3149946062567421</v>
      </c>
      <c r="I41" s="91">
        <v>207</v>
      </c>
      <c r="J41" s="91">
        <v>10.14</v>
      </c>
      <c r="K41" s="97">
        <v>11.6</v>
      </c>
    </row>
    <row r="42" spans="1:11" ht="20.100000000000001" customHeight="1">
      <c r="A42" s="407"/>
      <c r="B42" s="410"/>
      <c r="C42" s="89" t="s">
        <v>122</v>
      </c>
      <c r="D42" s="90">
        <v>1</v>
      </c>
      <c r="E42" s="91">
        <v>6</v>
      </c>
      <c r="F42" s="91">
        <v>6</v>
      </c>
      <c r="G42" s="91">
        <v>25.5</v>
      </c>
      <c r="H42" s="88">
        <f t="shared" si="0"/>
        <v>4.25</v>
      </c>
      <c r="I42" s="91">
        <v>25</v>
      </c>
      <c r="J42" s="91">
        <v>1.2</v>
      </c>
      <c r="K42" s="97">
        <v>1.2</v>
      </c>
    </row>
    <row r="43" spans="1:11" ht="20.100000000000001" customHeight="1">
      <c r="A43" s="407"/>
      <c r="B43" s="410"/>
      <c r="C43" s="89" t="s">
        <v>123</v>
      </c>
      <c r="D43" s="90">
        <v>2</v>
      </c>
      <c r="E43" s="91">
        <v>36.75</v>
      </c>
      <c r="F43" s="91">
        <v>36.75</v>
      </c>
      <c r="G43" s="91">
        <v>136.0625</v>
      </c>
      <c r="H43" s="88">
        <f t="shared" si="0"/>
        <v>3.7023809523809526</v>
      </c>
      <c r="I43" s="91">
        <v>94.5</v>
      </c>
      <c r="J43" s="91">
        <v>7.35</v>
      </c>
      <c r="K43" s="97">
        <v>7.35</v>
      </c>
    </row>
    <row r="44" spans="1:11" ht="20.100000000000001" customHeight="1">
      <c r="A44" s="407"/>
      <c r="B44" s="410"/>
      <c r="C44" s="89" t="s">
        <v>124</v>
      </c>
      <c r="D44" s="90">
        <v>1</v>
      </c>
      <c r="E44" s="91">
        <v>231</v>
      </c>
      <c r="F44" s="91">
        <v>0</v>
      </c>
      <c r="G44" s="91">
        <v>924</v>
      </c>
      <c r="H44" s="88">
        <f t="shared" si="0"/>
        <v>4</v>
      </c>
      <c r="I44" s="91">
        <v>693</v>
      </c>
      <c r="J44" s="91">
        <v>46.2</v>
      </c>
      <c r="K44" s="97">
        <v>46.2</v>
      </c>
    </row>
    <row r="45" spans="1:11" ht="20.100000000000001" customHeight="1">
      <c r="A45" s="407"/>
      <c r="B45" s="410"/>
      <c r="C45" s="89" t="s">
        <v>125</v>
      </c>
      <c r="D45" s="90">
        <v>4</v>
      </c>
      <c r="E45" s="91">
        <v>18.5</v>
      </c>
      <c r="F45" s="91">
        <v>18.484000000000002</v>
      </c>
      <c r="G45" s="91">
        <v>72.25</v>
      </c>
      <c r="H45" s="88">
        <f t="shared" si="0"/>
        <v>3.9054054054054053</v>
      </c>
      <c r="I45" s="91">
        <v>65.75</v>
      </c>
      <c r="J45" s="91">
        <v>3.7</v>
      </c>
      <c r="K45" s="97">
        <v>3.7</v>
      </c>
    </row>
    <row r="46" spans="1:11" s="78" customFormat="1" ht="20.100000000000001" customHeight="1">
      <c r="A46" s="407"/>
      <c r="B46" s="410"/>
      <c r="C46" s="89" t="s">
        <v>63</v>
      </c>
      <c r="D46" s="92">
        <v>65</v>
      </c>
      <c r="E46" s="93">
        <v>1030.8072480000001</v>
      </c>
      <c r="F46" s="93">
        <v>777.51857137499996</v>
      </c>
      <c r="G46" s="93">
        <v>4200.1670249999997</v>
      </c>
      <c r="H46" s="94">
        <f t="shared" si="0"/>
        <v>4.0746386224478695</v>
      </c>
      <c r="I46" s="93">
        <v>3412.1725000000001</v>
      </c>
      <c r="J46" s="93">
        <v>209.82966500000001</v>
      </c>
      <c r="K46" s="98">
        <v>208.510175</v>
      </c>
    </row>
    <row r="47" spans="1:11" ht="20.100000000000001" customHeight="1">
      <c r="A47" s="407"/>
      <c r="B47" s="410" t="s">
        <v>70</v>
      </c>
      <c r="C47" s="89" t="s">
        <v>126</v>
      </c>
      <c r="D47" s="90">
        <v>12</v>
      </c>
      <c r="E47" s="91">
        <v>641.682007</v>
      </c>
      <c r="F47" s="91">
        <v>633.29712595199999</v>
      </c>
      <c r="G47" s="91">
        <v>3579.7166999999999</v>
      </c>
      <c r="H47" s="88">
        <f t="shared" si="0"/>
        <v>5.578645903967197</v>
      </c>
      <c r="I47" s="91">
        <v>2529.8098</v>
      </c>
      <c r="J47" s="91">
        <v>172.35673</v>
      </c>
      <c r="K47" s="97">
        <v>156.48783</v>
      </c>
    </row>
    <row r="48" spans="1:11" ht="20.100000000000001" customHeight="1">
      <c r="A48" s="407"/>
      <c r="B48" s="410"/>
      <c r="C48" s="89" t="s">
        <v>127</v>
      </c>
      <c r="D48" s="90">
        <v>15</v>
      </c>
      <c r="E48" s="91">
        <v>1118.0624</v>
      </c>
      <c r="F48" s="91">
        <v>1117.662364</v>
      </c>
      <c r="G48" s="91">
        <v>5583.6872000000003</v>
      </c>
      <c r="H48" s="88">
        <f t="shared" si="0"/>
        <v>4.9940747493163178</v>
      </c>
      <c r="I48" s="91">
        <v>4814.7007999999996</v>
      </c>
      <c r="J48" s="91">
        <v>379.14240000000001</v>
      </c>
      <c r="K48" s="97">
        <v>292.71424000000002</v>
      </c>
    </row>
    <row r="49" spans="1:11" ht="20.100000000000001" customHeight="1">
      <c r="A49" s="407"/>
      <c r="B49" s="410"/>
      <c r="C49" s="89" t="s">
        <v>128</v>
      </c>
      <c r="D49" s="90">
        <v>3</v>
      </c>
      <c r="E49" s="91">
        <v>330.125</v>
      </c>
      <c r="F49" s="91">
        <v>302.0926</v>
      </c>
      <c r="G49" s="91">
        <v>1717</v>
      </c>
      <c r="H49" s="88">
        <f t="shared" si="0"/>
        <v>5.2010602044680043</v>
      </c>
      <c r="I49" s="91">
        <v>1680</v>
      </c>
      <c r="J49" s="91">
        <v>109</v>
      </c>
      <c r="K49" s="97">
        <v>102</v>
      </c>
    </row>
    <row r="50" spans="1:11" ht="20.100000000000001" customHeight="1">
      <c r="A50" s="407"/>
      <c r="B50" s="410"/>
      <c r="C50" s="89" t="s">
        <v>70</v>
      </c>
      <c r="D50" s="90">
        <v>1</v>
      </c>
      <c r="E50" s="91">
        <v>4.5</v>
      </c>
      <c r="F50" s="91">
        <v>4.5</v>
      </c>
      <c r="G50" s="91">
        <v>11.25</v>
      </c>
      <c r="H50" s="88">
        <f t="shared" si="0"/>
        <v>2.5</v>
      </c>
      <c r="I50" s="91">
        <v>0</v>
      </c>
      <c r="J50" s="91">
        <v>1.125</v>
      </c>
      <c r="K50" s="97">
        <v>1.125</v>
      </c>
    </row>
    <row r="51" spans="1:11" s="78" customFormat="1" ht="20.100000000000001" customHeight="1">
      <c r="A51" s="407"/>
      <c r="B51" s="410"/>
      <c r="C51" s="89" t="s">
        <v>63</v>
      </c>
      <c r="D51" s="92">
        <v>31</v>
      </c>
      <c r="E51" s="93">
        <v>2094.3694070000001</v>
      </c>
      <c r="F51" s="93">
        <v>2057.5520899520002</v>
      </c>
      <c r="G51" s="93">
        <v>10891.653899999999</v>
      </c>
      <c r="H51" s="94">
        <f t="shared" si="0"/>
        <v>5.2004454723206326</v>
      </c>
      <c r="I51" s="93">
        <v>9024.5105999999996</v>
      </c>
      <c r="J51" s="93">
        <v>661.62413000000004</v>
      </c>
      <c r="K51" s="98">
        <v>552.32707000000005</v>
      </c>
    </row>
    <row r="52" spans="1:11" ht="20.100000000000001" customHeight="1">
      <c r="A52" s="407"/>
      <c r="B52" s="410" t="s">
        <v>71</v>
      </c>
      <c r="C52" s="89" t="s">
        <v>131</v>
      </c>
      <c r="D52" s="90">
        <v>3</v>
      </c>
      <c r="E52" s="91">
        <v>189</v>
      </c>
      <c r="F52" s="91">
        <v>189</v>
      </c>
      <c r="G52" s="91">
        <v>817.5</v>
      </c>
      <c r="H52" s="88">
        <f t="shared" si="0"/>
        <v>4.3253968253968251</v>
      </c>
      <c r="I52" s="91">
        <v>637.5</v>
      </c>
      <c r="J52" s="91">
        <v>46.5</v>
      </c>
      <c r="K52" s="97">
        <v>47.4</v>
      </c>
    </row>
    <row r="53" spans="1:11" ht="20.100000000000001" customHeight="1">
      <c r="A53" s="407"/>
      <c r="B53" s="410"/>
      <c r="C53" s="89" t="s">
        <v>132</v>
      </c>
      <c r="D53" s="90">
        <v>3</v>
      </c>
      <c r="E53" s="91">
        <v>105.0021</v>
      </c>
      <c r="F53" s="91">
        <v>105.0021</v>
      </c>
      <c r="G53" s="91">
        <v>370.00740000000002</v>
      </c>
      <c r="H53" s="88">
        <f t="shared" si="0"/>
        <v>3.5238095238095242</v>
      </c>
      <c r="I53" s="91">
        <v>216.67099999999999</v>
      </c>
      <c r="J53" s="91">
        <v>9.0001800000000003</v>
      </c>
      <c r="K53" s="97">
        <v>19.16705</v>
      </c>
    </row>
    <row r="54" spans="1:11" ht="20.100000000000001" customHeight="1">
      <c r="A54" s="407"/>
      <c r="B54" s="410"/>
      <c r="C54" s="89" t="s">
        <v>133</v>
      </c>
      <c r="D54" s="90">
        <v>2</v>
      </c>
      <c r="E54" s="91">
        <v>370</v>
      </c>
      <c r="F54" s="91">
        <v>370</v>
      </c>
      <c r="G54" s="91">
        <v>2825</v>
      </c>
      <c r="H54" s="88">
        <f t="shared" si="0"/>
        <v>7.6351351351351351</v>
      </c>
      <c r="I54" s="91">
        <v>2375</v>
      </c>
      <c r="J54" s="91">
        <v>85.625</v>
      </c>
      <c r="K54" s="97">
        <v>85.625</v>
      </c>
    </row>
    <row r="55" spans="1:11" ht="20.100000000000001" customHeight="1">
      <c r="A55" s="407"/>
      <c r="B55" s="410"/>
      <c r="C55" s="89" t="s">
        <v>136</v>
      </c>
      <c r="D55" s="90">
        <v>12</v>
      </c>
      <c r="E55" s="91">
        <v>175.176625</v>
      </c>
      <c r="F55" s="91">
        <v>175.0043412</v>
      </c>
      <c r="G55" s="91">
        <v>610.70749999999998</v>
      </c>
      <c r="H55" s="88">
        <f t="shared" si="0"/>
        <v>3.4862385321100917</v>
      </c>
      <c r="I55" s="91">
        <v>329.13920000000002</v>
      </c>
      <c r="J55" s="91">
        <v>27.192554999999999</v>
      </c>
      <c r="K55" s="97">
        <v>26.163995</v>
      </c>
    </row>
    <row r="56" spans="1:11" ht="20.100000000000001" customHeight="1">
      <c r="A56" s="407"/>
      <c r="B56" s="410"/>
      <c r="C56" s="89" t="s">
        <v>137</v>
      </c>
      <c r="D56" s="90">
        <v>1</v>
      </c>
      <c r="E56" s="91">
        <v>25</v>
      </c>
      <c r="F56" s="91">
        <v>25</v>
      </c>
      <c r="G56" s="91">
        <v>215</v>
      </c>
      <c r="H56" s="88">
        <f t="shared" si="0"/>
        <v>8.6</v>
      </c>
      <c r="I56" s="91">
        <v>210</v>
      </c>
      <c r="J56" s="91">
        <v>5</v>
      </c>
      <c r="K56" s="97">
        <v>6.25</v>
      </c>
    </row>
    <row r="57" spans="1:11" s="78" customFormat="1" ht="20.100000000000001" customHeight="1">
      <c r="A57" s="407"/>
      <c r="B57" s="410"/>
      <c r="C57" s="89" t="s">
        <v>63</v>
      </c>
      <c r="D57" s="92">
        <v>21</v>
      </c>
      <c r="E57" s="93">
        <v>864.17872499999999</v>
      </c>
      <c r="F57" s="93">
        <v>864.00644120000004</v>
      </c>
      <c r="G57" s="93">
        <v>4838.2148999999999</v>
      </c>
      <c r="H57" s="94">
        <f t="shared" si="0"/>
        <v>5.5986276449932273</v>
      </c>
      <c r="I57" s="93">
        <v>3768.3101999999999</v>
      </c>
      <c r="J57" s="93">
        <v>173.317735</v>
      </c>
      <c r="K57" s="98">
        <v>184.60604499999999</v>
      </c>
    </row>
    <row r="58" spans="1:11" ht="20.100000000000001" customHeight="1">
      <c r="A58" s="407"/>
      <c r="B58" s="410" t="s">
        <v>72</v>
      </c>
      <c r="C58" s="89" t="s">
        <v>141</v>
      </c>
      <c r="D58" s="90">
        <v>6</v>
      </c>
      <c r="E58" s="91">
        <v>75.831000000000003</v>
      </c>
      <c r="F58" s="91">
        <v>75.831000000000003</v>
      </c>
      <c r="G58" s="91">
        <v>252.40889999999999</v>
      </c>
      <c r="H58" s="88">
        <f t="shared" si="0"/>
        <v>3.3285714285714283</v>
      </c>
      <c r="I58" s="91">
        <v>237.24270000000001</v>
      </c>
      <c r="J58" s="91">
        <v>18.470265000000001</v>
      </c>
      <c r="K58" s="97">
        <v>17.928615000000001</v>
      </c>
    </row>
    <row r="59" spans="1:11" ht="20.100000000000001" customHeight="1">
      <c r="A59" s="407"/>
      <c r="B59" s="410"/>
      <c r="C59" s="89" t="s">
        <v>144</v>
      </c>
      <c r="D59" s="90">
        <v>1</v>
      </c>
      <c r="E59" s="91">
        <v>36</v>
      </c>
      <c r="F59" s="91">
        <v>35.750999999999998</v>
      </c>
      <c r="G59" s="91">
        <v>144</v>
      </c>
      <c r="H59" s="88">
        <f t="shared" si="0"/>
        <v>4</v>
      </c>
      <c r="I59" s="91">
        <v>144</v>
      </c>
      <c r="J59" s="91">
        <v>7.2</v>
      </c>
      <c r="K59" s="97">
        <v>7.2</v>
      </c>
    </row>
    <row r="60" spans="1:11" ht="20.100000000000001" customHeight="1">
      <c r="A60" s="407"/>
      <c r="B60" s="410"/>
      <c r="C60" s="89" t="s">
        <v>145</v>
      </c>
      <c r="D60" s="90">
        <v>7</v>
      </c>
      <c r="E60" s="91">
        <v>125</v>
      </c>
      <c r="F60" s="91">
        <v>117</v>
      </c>
      <c r="G60" s="91">
        <v>245.5</v>
      </c>
      <c r="H60" s="88">
        <f t="shared" si="0"/>
        <v>1.964</v>
      </c>
      <c r="I60" s="91">
        <v>194.25</v>
      </c>
      <c r="J60" s="91">
        <v>19.100000000000001</v>
      </c>
      <c r="K60" s="97">
        <v>20.100000000000001</v>
      </c>
    </row>
    <row r="61" spans="1:11" ht="20.100000000000001" customHeight="1">
      <c r="A61" s="407"/>
      <c r="B61" s="410"/>
      <c r="C61" s="89" t="s">
        <v>146</v>
      </c>
      <c r="D61" s="90">
        <v>1</v>
      </c>
      <c r="E61" s="91">
        <v>100</v>
      </c>
      <c r="F61" s="91">
        <v>100</v>
      </c>
      <c r="G61" s="91">
        <v>220</v>
      </c>
      <c r="H61" s="88">
        <f t="shared" si="0"/>
        <v>2.2000000000000002</v>
      </c>
      <c r="I61" s="91">
        <v>120</v>
      </c>
      <c r="J61" s="91">
        <v>20</v>
      </c>
      <c r="K61" s="97">
        <v>20</v>
      </c>
    </row>
    <row r="62" spans="1:11" ht="20.100000000000001" customHeight="1">
      <c r="A62" s="407"/>
      <c r="B62" s="410"/>
      <c r="C62" s="89" t="s">
        <v>148</v>
      </c>
      <c r="D62" s="90">
        <v>2</v>
      </c>
      <c r="E62" s="91">
        <v>150</v>
      </c>
      <c r="F62" s="91">
        <v>149.92500000000001</v>
      </c>
      <c r="G62" s="91">
        <v>511</v>
      </c>
      <c r="H62" s="88">
        <f t="shared" si="0"/>
        <v>3.4066666666666667</v>
      </c>
      <c r="I62" s="91">
        <v>507.5</v>
      </c>
      <c r="J62" s="91">
        <v>28.3</v>
      </c>
      <c r="K62" s="97">
        <v>30.5</v>
      </c>
    </row>
    <row r="63" spans="1:11" s="78" customFormat="1" ht="20.100000000000001" customHeight="1">
      <c r="A63" s="407"/>
      <c r="B63" s="410"/>
      <c r="C63" s="89" t="s">
        <v>63</v>
      </c>
      <c r="D63" s="92">
        <v>17</v>
      </c>
      <c r="E63" s="93">
        <v>486.83100000000002</v>
      </c>
      <c r="F63" s="93">
        <v>478.50700000000001</v>
      </c>
      <c r="G63" s="93">
        <v>1372.9088999999999</v>
      </c>
      <c r="H63" s="94">
        <f t="shared" si="0"/>
        <v>2.8200934205093757</v>
      </c>
      <c r="I63" s="93">
        <v>1202.9927</v>
      </c>
      <c r="J63" s="93">
        <v>93.070265000000006</v>
      </c>
      <c r="K63" s="98">
        <v>95.728615000000005</v>
      </c>
    </row>
    <row r="64" spans="1:11" ht="20.100000000000001" customHeight="1">
      <c r="A64" s="407"/>
      <c r="B64" s="410" t="s">
        <v>73</v>
      </c>
      <c r="C64" s="89" t="s">
        <v>154</v>
      </c>
      <c r="D64" s="90">
        <v>3</v>
      </c>
      <c r="E64" s="91">
        <v>166.67</v>
      </c>
      <c r="F64" s="91">
        <v>160.16987</v>
      </c>
      <c r="G64" s="91">
        <v>483.34300000000002</v>
      </c>
      <c r="H64" s="88">
        <f t="shared" si="0"/>
        <v>2.9000000000000004</v>
      </c>
      <c r="I64" s="91">
        <v>291.67250000000001</v>
      </c>
      <c r="J64" s="91">
        <v>21.667100000000001</v>
      </c>
      <c r="K64" s="97">
        <v>21.667100000000001</v>
      </c>
    </row>
    <row r="65" spans="1:11" ht="20.100000000000001" customHeight="1">
      <c r="A65" s="407"/>
      <c r="B65" s="410"/>
      <c r="C65" s="89" t="s">
        <v>155</v>
      </c>
      <c r="D65" s="90">
        <v>5</v>
      </c>
      <c r="E65" s="91">
        <v>63.25</v>
      </c>
      <c r="F65" s="91">
        <v>63.25</v>
      </c>
      <c r="G65" s="91">
        <v>310.5</v>
      </c>
      <c r="H65" s="88">
        <f t="shared" si="0"/>
        <v>4.9090909090909092</v>
      </c>
      <c r="I65" s="91">
        <v>265.5</v>
      </c>
      <c r="J65" s="91">
        <v>14.95</v>
      </c>
      <c r="K65" s="97">
        <v>14.95</v>
      </c>
    </row>
    <row r="66" spans="1:11" ht="20.100000000000001" customHeight="1">
      <c r="A66" s="407"/>
      <c r="B66" s="410"/>
      <c r="C66" s="89" t="s">
        <v>158</v>
      </c>
      <c r="D66" s="90">
        <v>4</v>
      </c>
      <c r="E66" s="91">
        <v>170</v>
      </c>
      <c r="F66" s="91">
        <v>170</v>
      </c>
      <c r="G66" s="91">
        <v>655</v>
      </c>
      <c r="H66" s="88">
        <f t="shared" si="0"/>
        <v>3.8529411764705883</v>
      </c>
      <c r="I66" s="91">
        <v>617</v>
      </c>
      <c r="J66" s="91">
        <v>32.4</v>
      </c>
      <c r="K66" s="97">
        <v>42.4</v>
      </c>
    </row>
    <row r="67" spans="1:11" ht="20.100000000000001" customHeight="1">
      <c r="A67" s="407"/>
      <c r="B67" s="410"/>
      <c r="C67" s="89" t="s">
        <v>159</v>
      </c>
      <c r="D67" s="90">
        <v>4</v>
      </c>
      <c r="E67" s="91">
        <v>32</v>
      </c>
      <c r="F67" s="91">
        <v>32</v>
      </c>
      <c r="G67" s="91">
        <v>77.150000000000006</v>
      </c>
      <c r="H67" s="88">
        <f t="shared" si="0"/>
        <v>2.4109375000000002</v>
      </c>
      <c r="I67" s="91">
        <v>42.15</v>
      </c>
      <c r="J67" s="91">
        <v>6.4</v>
      </c>
      <c r="K67" s="97">
        <v>6.4</v>
      </c>
    </row>
    <row r="68" spans="1:11" ht="20.100000000000001" customHeight="1">
      <c r="A68" s="407"/>
      <c r="B68" s="410"/>
      <c r="C68" s="89" t="s">
        <v>160</v>
      </c>
      <c r="D68" s="90">
        <v>2</v>
      </c>
      <c r="E68" s="91">
        <v>80</v>
      </c>
      <c r="F68" s="91">
        <v>79.775000000000006</v>
      </c>
      <c r="G68" s="91">
        <v>340</v>
      </c>
      <c r="H68" s="88">
        <f t="shared" ref="H68:H131" si="1">IFERROR(G68/E68,"")</f>
        <v>4.25</v>
      </c>
      <c r="I68" s="91">
        <v>240</v>
      </c>
      <c r="J68" s="91">
        <v>16</v>
      </c>
      <c r="K68" s="97">
        <v>16</v>
      </c>
    </row>
    <row r="69" spans="1:11" s="78" customFormat="1" ht="20.100000000000001" customHeight="1">
      <c r="A69" s="407"/>
      <c r="B69" s="410"/>
      <c r="C69" s="89" t="s">
        <v>63</v>
      </c>
      <c r="D69" s="92">
        <v>18</v>
      </c>
      <c r="E69" s="93">
        <v>511.92</v>
      </c>
      <c r="F69" s="93">
        <v>505.19486999999998</v>
      </c>
      <c r="G69" s="93">
        <v>1865.9929999999999</v>
      </c>
      <c r="H69" s="94">
        <f t="shared" si="1"/>
        <v>3.6450871229879667</v>
      </c>
      <c r="I69" s="93">
        <v>1456.3225</v>
      </c>
      <c r="J69" s="93">
        <v>91.417100000000005</v>
      </c>
      <c r="K69" s="98">
        <v>101.4171</v>
      </c>
    </row>
    <row r="70" spans="1:11" ht="20.100000000000001" customHeight="1">
      <c r="A70" s="407"/>
      <c r="B70" s="410" t="s">
        <v>74</v>
      </c>
      <c r="C70" s="89" t="s">
        <v>162</v>
      </c>
      <c r="D70" s="90">
        <v>4</v>
      </c>
      <c r="E70" s="91">
        <v>235</v>
      </c>
      <c r="F70" s="91">
        <v>211</v>
      </c>
      <c r="G70" s="91">
        <v>285.5</v>
      </c>
      <c r="H70" s="88">
        <f t="shared" si="1"/>
        <v>1.2148936170212765</v>
      </c>
      <c r="I70" s="91">
        <v>275</v>
      </c>
      <c r="J70" s="91">
        <v>47</v>
      </c>
      <c r="K70" s="97">
        <v>37.65</v>
      </c>
    </row>
    <row r="71" spans="1:11" ht="20.100000000000001" customHeight="1">
      <c r="A71" s="407"/>
      <c r="B71" s="410"/>
      <c r="C71" s="89" t="s">
        <v>164</v>
      </c>
      <c r="D71" s="90">
        <v>11</v>
      </c>
      <c r="E71" s="91">
        <v>231</v>
      </c>
      <c r="F71" s="91">
        <v>221.875</v>
      </c>
      <c r="G71" s="91">
        <v>740.5</v>
      </c>
      <c r="H71" s="88">
        <f t="shared" si="1"/>
        <v>3.2056277056277058</v>
      </c>
      <c r="I71" s="91">
        <v>441.5</v>
      </c>
      <c r="J71" s="91">
        <v>49.85</v>
      </c>
      <c r="K71" s="97">
        <v>49.25</v>
      </c>
    </row>
    <row r="72" spans="1:11" ht="20.100000000000001" customHeight="1">
      <c r="A72" s="407"/>
      <c r="B72" s="410"/>
      <c r="C72" s="89" t="s">
        <v>167</v>
      </c>
      <c r="D72" s="90">
        <v>41</v>
      </c>
      <c r="E72" s="91">
        <v>792.2</v>
      </c>
      <c r="F72" s="91">
        <v>716.04</v>
      </c>
      <c r="G72" s="91">
        <v>2247.5360000000001</v>
      </c>
      <c r="H72" s="88">
        <f t="shared" si="1"/>
        <v>2.8370815450643776</v>
      </c>
      <c r="I72" s="91">
        <v>1852.3879999999999</v>
      </c>
      <c r="J72" s="91">
        <v>105.604</v>
      </c>
      <c r="K72" s="97">
        <v>102.20399999999999</v>
      </c>
    </row>
    <row r="73" spans="1:11" ht="20.100000000000001" customHeight="1">
      <c r="A73" s="407"/>
      <c r="B73" s="410"/>
      <c r="C73" s="89" t="s">
        <v>168</v>
      </c>
      <c r="D73" s="90">
        <v>14</v>
      </c>
      <c r="E73" s="91">
        <v>115.4329</v>
      </c>
      <c r="F73" s="91">
        <v>112.518505</v>
      </c>
      <c r="G73" s="91">
        <v>238.86609999999999</v>
      </c>
      <c r="H73" s="88">
        <f t="shared" si="1"/>
        <v>2.0693069306930689</v>
      </c>
      <c r="I73" s="91">
        <v>124.290375</v>
      </c>
      <c r="J73" s="91">
        <v>10.480392999999999</v>
      </c>
      <c r="K73" s="97">
        <v>10.40039</v>
      </c>
    </row>
    <row r="74" spans="1:11" ht="20.100000000000001" customHeight="1">
      <c r="A74" s="407"/>
      <c r="B74" s="410"/>
      <c r="C74" s="89" t="s">
        <v>169</v>
      </c>
      <c r="D74" s="90">
        <v>12</v>
      </c>
      <c r="E74" s="91">
        <v>60.849299999999999</v>
      </c>
      <c r="F74" s="91">
        <v>58.788173475000001</v>
      </c>
      <c r="G74" s="91">
        <v>192.47896499999999</v>
      </c>
      <c r="H74" s="88">
        <f t="shared" si="1"/>
        <v>3.1632075471698111</v>
      </c>
      <c r="I74" s="91">
        <v>135.59061</v>
      </c>
      <c r="J74" s="91">
        <v>6.5441700000000003</v>
      </c>
      <c r="K74" s="97">
        <v>5.9127150000000004</v>
      </c>
    </row>
    <row r="75" spans="1:11" ht="20.100000000000001" customHeight="1">
      <c r="A75" s="407"/>
      <c r="B75" s="410"/>
      <c r="C75" s="89" t="s">
        <v>170</v>
      </c>
      <c r="D75" s="90">
        <v>22</v>
      </c>
      <c r="E75" s="91">
        <v>930.67520000000002</v>
      </c>
      <c r="F75" s="91">
        <v>924.68509700000004</v>
      </c>
      <c r="G75" s="91">
        <v>3617.9998399999999</v>
      </c>
      <c r="H75" s="88">
        <f t="shared" si="1"/>
        <v>3.8874999999999997</v>
      </c>
      <c r="I75" s="91">
        <v>2279.48308</v>
      </c>
      <c r="J75" s="91">
        <v>194.69233</v>
      </c>
      <c r="K75" s="97">
        <v>197.04139000000001</v>
      </c>
    </row>
    <row r="76" spans="1:11" ht="20.100000000000001" customHeight="1">
      <c r="A76" s="407"/>
      <c r="B76" s="410"/>
      <c r="C76" s="89" t="s">
        <v>171</v>
      </c>
      <c r="D76" s="90">
        <v>55</v>
      </c>
      <c r="E76" s="91">
        <v>1737.68</v>
      </c>
      <c r="F76" s="91">
        <v>1654.855</v>
      </c>
      <c r="G76" s="91">
        <v>2664.45</v>
      </c>
      <c r="H76" s="88">
        <f t="shared" si="1"/>
        <v>1.5333375535196352</v>
      </c>
      <c r="I76" s="91">
        <v>1893</v>
      </c>
      <c r="J76" s="91">
        <v>287.45</v>
      </c>
      <c r="K76" s="97">
        <v>286.85000000000002</v>
      </c>
    </row>
    <row r="77" spans="1:11" ht="20.100000000000001" customHeight="1">
      <c r="A77" s="407"/>
      <c r="B77" s="410"/>
      <c r="C77" s="89" t="s">
        <v>176</v>
      </c>
      <c r="D77" s="90">
        <v>6</v>
      </c>
      <c r="E77" s="91">
        <v>81.5</v>
      </c>
      <c r="F77" s="91">
        <v>72.34</v>
      </c>
      <c r="G77" s="91">
        <v>121.5</v>
      </c>
      <c r="H77" s="88">
        <f t="shared" si="1"/>
        <v>1.49079754601227</v>
      </c>
      <c r="I77" s="91">
        <v>65.5</v>
      </c>
      <c r="J77" s="91">
        <v>6.7</v>
      </c>
      <c r="K77" s="97">
        <v>7.7</v>
      </c>
    </row>
    <row r="78" spans="1:11" s="78" customFormat="1" ht="20.100000000000001" customHeight="1">
      <c r="A78" s="407"/>
      <c r="B78" s="410"/>
      <c r="C78" s="89" t="s">
        <v>63</v>
      </c>
      <c r="D78" s="92">
        <v>165</v>
      </c>
      <c r="E78" s="93">
        <v>4184.3374000000003</v>
      </c>
      <c r="F78" s="93">
        <v>3972.1017754750001</v>
      </c>
      <c r="G78" s="93">
        <v>10108.830905000001</v>
      </c>
      <c r="H78" s="94">
        <f t="shared" si="1"/>
        <v>2.4158737545877633</v>
      </c>
      <c r="I78" s="93">
        <v>7066.7520649999997</v>
      </c>
      <c r="J78" s="93">
        <v>708.32089299999996</v>
      </c>
      <c r="K78" s="98">
        <v>697.00849500000004</v>
      </c>
    </row>
    <row r="79" spans="1:11" ht="20.100000000000001" customHeight="1">
      <c r="A79" s="407"/>
      <c r="B79" s="410" t="s">
        <v>75</v>
      </c>
      <c r="C79" s="89" t="s">
        <v>178</v>
      </c>
      <c r="D79" s="90">
        <v>9</v>
      </c>
      <c r="E79" s="91">
        <v>147.339</v>
      </c>
      <c r="F79" s="91">
        <v>145.809</v>
      </c>
      <c r="G79" s="91">
        <v>663.34</v>
      </c>
      <c r="H79" s="88">
        <f t="shared" si="1"/>
        <v>4.5021345332871814</v>
      </c>
      <c r="I79" s="91">
        <v>615.63800000000003</v>
      </c>
      <c r="J79" s="91">
        <v>31.62</v>
      </c>
      <c r="K79" s="97">
        <v>30.344999999999999</v>
      </c>
    </row>
    <row r="80" spans="1:11" ht="20.100000000000001" customHeight="1">
      <c r="A80" s="407"/>
      <c r="B80" s="410"/>
      <c r="C80" s="89" t="s">
        <v>187</v>
      </c>
      <c r="D80" s="90">
        <v>29</v>
      </c>
      <c r="E80" s="91">
        <v>496.20499999999998</v>
      </c>
      <c r="F80" s="91">
        <v>483.55500000000001</v>
      </c>
      <c r="G80" s="91">
        <v>1779.5</v>
      </c>
      <c r="H80" s="88">
        <f t="shared" si="1"/>
        <v>3.5862194052861218</v>
      </c>
      <c r="I80" s="91">
        <v>1651</v>
      </c>
      <c r="J80" s="91">
        <v>90.5</v>
      </c>
      <c r="K80" s="97">
        <v>89.3</v>
      </c>
    </row>
    <row r="81" spans="1:11" s="78" customFormat="1" ht="20.100000000000001" customHeight="1">
      <c r="A81" s="407"/>
      <c r="B81" s="410"/>
      <c r="C81" s="89" t="s">
        <v>63</v>
      </c>
      <c r="D81" s="92">
        <v>38</v>
      </c>
      <c r="E81" s="93">
        <v>643.54399999999998</v>
      </c>
      <c r="F81" s="93">
        <v>629.36400000000003</v>
      </c>
      <c r="G81" s="93">
        <v>2442.84</v>
      </c>
      <c r="H81" s="94">
        <f t="shared" si="1"/>
        <v>3.7959176062553612</v>
      </c>
      <c r="I81" s="93">
        <v>2266.6379999999999</v>
      </c>
      <c r="J81" s="93">
        <v>122.12</v>
      </c>
      <c r="K81" s="98">
        <v>119.645</v>
      </c>
    </row>
    <row r="82" spans="1:11" ht="20.100000000000001" customHeight="1">
      <c r="A82" s="407" t="s">
        <v>209</v>
      </c>
      <c r="B82" s="410" t="s">
        <v>66</v>
      </c>
      <c r="C82" s="89" t="s">
        <v>78</v>
      </c>
      <c r="D82" s="90">
        <v>5</v>
      </c>
      <c r="E82" s="91">
        <v>227</v>
      </c>
      <c r="F82" s="91">
        <v>191.25</v>
      </c>
      <c r="G82" s="91">
        <v>1575</v>
      </c>
      <c r="H82" s="88">
        <f t="shared" si="1"/>
        <v>6.9383259911894273</v>
      </c>
      <c r="I82" s="91">
        <v>1575</v>
      </c>
      <c r="J82" s="91">
        <v>83.2</v>
      </c>
      <c r="K82" s="97">
        <v>83.1</v>
      </c>
    </row>
    <row r="83" spans="1:11" ht="20.100000000000001" customHeight="1">
      <c r="A83" s="407"/>
      <c r="B83" s="410"/>
      <c r="C83" s="89" t="s">
        <v>79</v>
      </c>
      <c r="D83" s="90">
        <v>6</v>
      </c>
      <c r="E83" s="91">
        <v>938</v>
      </c>
      <c r="F83" s="91">
        <v>938</v>
      </c>
      <c r="G83" s="91">
        <v>5333</v>
      </c>
      <c r="H83" s="88">
        <f t="shared" si="1"/>
        <v>5.6855010660980811</v>
      </c>
      <c r="I83" s="91">
        <v>5103</v>
      </c>
      <c r="J83" s="91">
        <v>298.85000000000002</v>
      </c>
      <c r="K83" s="97">
        <v>264.7</v>
      </c>
    </row>
    <row r="84" spans="1:11" ht="20.100000000000001" customHeight="1">
      <c r="A84" s="407"/>
      <c r="B84" s="410"/>
      <c r="C84" s="89" t="s">
        <v>80</v>
      </c>
      <c r="D84" s="90">
        <v>1</v>
      </c>
      <c r="E84" s="91">
        <v>30</v>
      </c>
      <c r="F84" s="91">
        <v>30</v>
      </c>
      <c r="G84" s="91">
        <v>100</v>
      </c>
      <c r="H84" s="88">
        <f t="shared" si="1"/>
        <v>3.3333333333333335</v>
      </c>
      <c r="I84" s="91">
        <v>100</v>
      </c>
      <c r="J84" s="91">
        <v>9</v>
      </c>
      <c r="K84" s="97">
        <v>9</v>
      </c>
    </row>
    <row r="85" spans="1:11" ht="20.100000000000001" customHeight="1">
      <c r="A85" s="407"/>
      <c r="B85" s="410"/>
      <c r="C85" s="89" t="s">
        <v>81</v>
      </c>
      <c r="D85" s="90">
        <v>9</v>
      </c>
      <c r="E85" s="91">
        <v>400.61394999999999</v>
      </c>
      <c r="F85" s="91">
        <v>386.55912000000001</v>
      </c>
      <c r="G85" s="91">
        <v>1956.3913</v>
      </c>
      <c r="H85" s="88">
        <f t="shared" si="1"/>
        <v>4.8834827144686299</v>
      </c>
      <c r="I85" s="91">
        <v>1946.1323</v>
      </c>
      <c r="J85" s="91">
        <v>100.64079</v>
      </c>
      <c r="K85" s="97">
        <v>123.159295</v>
      </c>
    </row>
    <row r="86" spans="1:11" ht="20.100000000000001" customHeight="1">
      <c r="A86" s="407"/>
      <c r="B86" s="410"/>
      <c r="C86" s="89" t="s">
        <v>82</v>
      </c>
      <c r="D86" s="90">
        <v>2</v>
      </c>
      <c r="E86" s="91">
        <v>350.82299999999998</v>
      </c>
      <c r="F86" s="91">
        <v>350.61888479999999</v>
      </c>
      <c r="G86" s="91">
        <v>1355.4525000000001</v>
      </c>
      <c r="H86" s="88">
        <f t="shared" si="1"/>
        <v>3.8636363636363642</v>
      </c>
      <c r="I86" s="91">
        <v>63.786000000000001</v>
      </c>
      <c r="J86" s="91">
        <v>62.19135</v>
      </c>
      <c r="K86" s="97">
        <v>86.855270000000004</v>
      </c>
    </row>
    <row r="87" spans="1:11" ht="20.100000000000001" customHeight="1">
      <c r="A87" s="407"/>
      <c r="B87" s="410"/>
      <c r="C87" s="89" t="s">
        <v>83</v>
      </c>
      <c r="D87" s="90">
        <v>1</v>
      </c>
      <c r="E87" s="91">
        <v>82</v>
      </c>
      <c r="F87" s="91">
        <v>82</v>
      </c>
      <c r="G87" s="91">
        <v>164</v>
      </c>
      <c r="H87" s="88">
        <f t="shared" si="1"/>
        <v>2</v>
      </c>
      <c r="I87" s="91">
        <v>164</v>
      </c>
      <c r="J87" s="91">
        <v>24.6</v>
      </c>
      <c r="K87" s="97">
        <v>24.6</v>
      </c>
    </row>
    <row r="88" spans="1:11" ht="20.100000000000001" customHeight="1">
      <c r="A88" s="407"/>
      <c r="B88" s="410"/>
      <c r="C88" s="89" t="s">
        <v>84</v>
      </c>
      <c r="D88" s="90">
        <v>42</v>
      </c>
      <c r="E88" s="91">
        <v>5344.5811949999998</v>
      </c>
      <c r="F88" s="91">
        <v>5298.6392973000002</v>
      </c>
      <c r="G88" s="91">
        <v>29832.410451</v>
      </c>
      <c r="H88" s="88">
        <f t="shared" si="1"/>
        <v>5.5818050774322652</v>
      </c>
      <c r="I88" s="91">
        <v>27684.532206</v>
      </c>
      <c r="J88" s="91">
        <v>1667.13102</v>
      </c>
      <c r="K88" s="97">
        <v>1545.4196089500001</v>
      </c>
    </row>
    <row r="89" spans="1:11" ht="20.100000000000001" customHeight="1">
      <c r="A89" s="407"/>
      <c r="B89" s="410"/>
      <c r="C89" s="89" t="s">
        <v>87</v>
      </c>
      <c r="D89" s="90">
        <v>10</v>
      </c>
      <c r="E89" s="91">
        <v>483</v>
      </c>
      <c r="F89" s="91">
        <v>480.2525</v>
      </c>
      <c r="G89" s="91">
        <v>1754</v>
      </c>
      <c r="H89" s="88">
        <f t="shared" si="1"/>
        <v>3.6314699792960661</v>
      </c>
      <c r="I89" s="91">
        <v>1754</v>
      </c>
      <c r="J89" s="91">
        <v>109.21</v>
      </c>
      <c r="K89" s="97">
        <v>119.57</v>
      </c>
    </row>
    <row r="90" spans="1:11" s="78" customFormat="1" ht="20.100000000000001" customHeight="1">
      <c r="A90" s="407"/>
      <c r="B90" s="410"/>
      <c r="C90" s="89" t="s">
        <v>63</v>
      </c>
      <c r="D90" s="92">
        <v>76</v>
      </c>
      <c r="E90" s="93">
        <v>7856.018145</v>
      </c>
      <c r="F90" s="93">
        <v>7757.3198020999998</v>
      </c>
      <c r="G90" s="93">
        <v>42070.254250999998</v>
      </c>
      <c r="H90" s="94">
        <f t="shared" si="1"/>
        <v>5.3551625613003209</v>
      </c>
      <c r="I90" s="93">
        <v>38390.450506000001</v>
      </c>
      <c r="J90" s="93">
        <v>2354.8231599999999</v>
      </c>
      <c r="K90" s="98">
        <v>2256.4041739499999</v>
      </c>
    </row>
    <row r="91" spans="1:11" ht="20.100000000000001" customHeight="1">
      <c r="A91" s="407"/>
      <c r="B91" s="410" t="s">
        <v>67</v>
      </c>
      <c r="C91" s="89" t="s">
        <v>96</v>
      </c>
      <c r="D91" s="90">
        <v>3</v>
      </c>
      <c r="E91" s="91">
        <v>387</v>
      </c>
      <c r="F91" s="91">
        <v>385</v>
      </c>
      <c r="G91" s="91">
        <v>2495</v>
      </c>
      <c r="H91" s="88">
        <f t="shared" si="1"/>
        <v>6.4470284237726094</v>
      </c>
      <c r="I91" s="91">
        <v>2495</v>
      </c>
      <c r="J91" s="91">
        <v>105.1</v>
      </c>
      <c r="K91" s="97">
        <v>144.60050000000001</v>
      </c>
    </row>
    <row r="92" spans="1:11" s="78" customFormat="1" ht="20.100000000000001" customHeight="1">
      <c r="A92" s="407"/>
      <c r="B92" s="410"/>
      <c r="C92" s="89" t="s">
        <v>63</v>
      </c>
      <c r="D92" s="92">
        <v>3</v>
      </c>
      <c r="E92" s="93">
        <v>387</v>
      </c>
      <c r="F92" s="93">
        <v>385</v>
      </c>
      <c r="G92" s="93">
        <v>2495</v>
      </c>
      <c r="H92" s="94">
        <f t="shared" si="1"/>
        <v>6.4470284237726094</v>
      </c>
      <c r="I92" s="93">
        <v>2495</v>
      </c>
      <c r="J92" s="93">
        <v>105.1</v>
      </c>
      <c r="K92" s="98">
        <v>144.60050000000001</v>
      </c>
    </row>
    <row r="93" spans="1:11" ht="20.100000000000001" customHeight="1">
      <c r="A93" s="407"/>
      <c r="B93" s="410" t="s">
        <v>70</v>
      </c>
      <c r="C93" s="89" t="s">
        <v>126</v>
      </c>
      <c r="D93" s="90">
        <v>6</v>
      </c>
      <c r="E93" s="91">
        <v>298.94959999999998</v>
      </c>
      <c r="F93" s="91">
        <v>286.25140859999999</v>
      </c>
      <c r="G93" s="91">
        <v>1254.155</v>
      </c>
      <c r="H93" s="88">
        <f t="shared" si="1"/>
        <v>4.1952054794520555</v>
      </c>
      <c r="I93" s="91">
        <v>1228.0481</v>
      </c>
      <c r="J93" s="91">
        <v>73.508840000000006</v>
      </c>
      <c r="K93" s="97">
        <v>83.618865</v>
      </c>
    </row>
    <row r="94" spans="1:11" ht="20.100000000000001" customHeight="1">
      <c r="A94" s="407"/>
      <c r="B94" s="410"/>
      <c r="C94" s="89" t="s">
        <v>127</v>
      </c>
      <c r="D94" s="90">
        <v>6</v>
      </c>
      <c r="E94" s="91">
        <v>864.28160000000003</v>
      </c>
      <c r="F94" s="91">
        <v>851.17468799999995</v>
      </c>
      <c r="G94" s="91">
        <v>3249.2096000000001</v>
      </c>
      <c r="H94" s="88">
        <f t="shared" si="1"/>
        <v>3.7594339622641511</v>
      </c>
      <c r="I94" s="91">
        <v>2515.3856000000001</v>
      </c>
      <c r="J94" s="91">
        <v>272.89080000000001</v>
      </c>
      <c r="K94" s="97">
        <v>272.53408000000002</v>
      </c>
    </row>
    <row r="95" spans="1:11" ht="20.100000000000001" customHeight="1">
      <c r="A95" s="407"/>
      <c r="B95" s="410"/>
      <c r="C95" s="89" t="s">
        <v>128</v>
      </c>
      <c r="D95" s="90">
        <v>2</v>
      </c>
      <c r="E95" s="91">
        <v>141</v>
      </c>
      <c r="F95" s="91">
        <v>141</v>
      </c>
      <c r="G95" s="91">
        <v>1155</v>
      </c>
      <c r="H95" s="88">
        <f t="shared" si="1"/>
        <v>8.1914893617021285</v>
      </c>
      <c r="I95" s="91">
        <v>1155</v>
      </c>
      <c r="J95" s="91">
        <v>64</v>
      </c>
      <c r="K95" s="97">
        <v>58.5</v>
      </c>
    </row>
    <row r="96" spans="1:11" s="78" customFormat="1" ht="20.100000000000001" customHeight="1">
      <c r="A96" s="407"/>
      <c r="B96" s="410"/>
      <c r="C96" s="89" t="s">
        <v>63</v>
      </c>
      <c r="D96" s="92">
        <v>14</v>
      </c>
      <c r="E96" s="93">
        <v>1304.2311999999999</v>
      </c>
      <c r="F96" s="93">
        <v>1278.4260965999999</v>
      </c>
      <c r="G96" s="93">
        <v>5658.3645999999999</v>
      </c>
      <c r="H96" s="94">
        <f t="shared" si="1"/>
        <v>4.3384674435023483</v>
      </c>
      <c r="I96" s="93">
        <v>4898.4336999999996</v>
      </c>
      <c r="J96" s="93">
        <v>410.39963999999998</v>
      </c>
      <c r="K96" s="98">
        <v>414.65294499999999</v>
      </c>
    </row>
    <row r="97" spans="1:11" ht="20.100000000000001" customHeight="1">
      <c r="A97" s="407"/>
      <c r="B97" s="410" t="s">
        <v>71</v>
      </c>
      <c r="C97" s="89" t="s">
        <v>136</v>
      </c>
      <c r="D97" s="90">
        <v>1</v>
      </c>
      <c r="E97" s="91">
        <v>1.92855</v>
      </c>
      <c r="F97" s="91">
        <v>1.92855</v>
      </c>
      <c r="G97" s="91">
        <v>1.6071249999999999</v>
      </c>
      <c r="H97" s="88">
        <f t="shared" si="1"/>
        <v>0.83333333333333326</v>
      </c>
      <c r="I97" s="91">
        <v>0.96427499999999999</v>
      </c>
      <c r="J97" s="91">
        <v>0</v>
      </c>
      <c r="K97" s="97">
        <v>0</v>
      </c>
    </row>
    <row r="98" spans="1:11" s="78" customFormat="1" ht="20.100000000000001" customHeight="1">
      <c r="A98" s="407"/>
      <c r="B98" s="410"/>
      <c r="C98" s="89" t="s">
        <v>63</v>
      </c>
      <c r="D98" s="92">
        <v>1</v>
      </c>
      <c r="E98" s="93">
        <v>1.92855</v>
      </c>
      <c r="F98" s="93">
        <v>1.92855</v>
      </c>
      <c r="G98" s="93">
        <v>1.6071249999999999</v>
      </c>
      <c r="H98" s="94">
        <f t="shared" si="1"/>
        <v>0.83333333333333326</v>
      </c>
      <c r="I98" s="93">
        <v>0.96427499999999999</v>
      </c>
      <c r="J98" s="93">
        <v>0</v>
      </c>
      <c r="K98" s="98">
        <v>0</v>
      </c>
    </row>
    <row r="99" spans="1:11" ht="20.100000000000001" customHeight="1">
      <c r="A99" s="407"/>
      <c r="B99" s="410" t="s">
        <v>72</v>
      </c>
      <c r="C99" s="89" t="s">
        <v>141</v>
      </c>
      <c r="D99" s="90">
        <v>1</v>
      </c>
      <c r="E99" s="91">
        <v>0.20311874999999999</v>
      </c>
      <c r="F99" s="91">
        <v>0.20311874999999999</v>
      </c>
      <c r="G99" s="91">
        <v>0.43331999999999998</v>
      </c>
      <c r="H99" s="88">
        <f t="shared" si="1"/>
        <v>2.1333333333333333</v>
      </c>
      <c r="I99" s="91">
        <v>0.43331999999999998</v>
      </c>
      <c r="J99" s="91">
        <v>3.7915499999999998E-2</v>
      </c>
      <c r="K99" s="97">
        <v>3.7915499999999998E-2</v>
      </c>
    </row>
    <row r="100" spans="1:11" s="78" customFormat="1" ht="20.100000000000001" customHeight="1">
      <c r="A100" s="407"/>
      <c r="B100" s="410"/>
      <c r="C100" s="89" t="s">
        <v>63</v>
      </c>
      <c r="D100" s="92">
        <v>1</v>
      </c>
      <c r="E100" s="93">
        <v>0.20311874999999999</v>
      </c>
      <c r="F100" s="93">
        <v>0.20311874999999999</v>
      </c>
      <c r="G100" s="93">
        <v>0.43331999999999998</v>
      </c>
      <c r="H100" s="94">
        <f t="shared" si="1"/>
        <v>2.1333333333333333</v>
      </c>
      <c r="I100" s="93">
        <v>0.43331999999999998</v>
      </c>
      <c r="J100" s="93">
        <v>3.7915499999999998E-2</v>
      </c>
      <c r="K100" s="98">
        <v>3.7915499999999998E-2</v>
      </c>
    </row>
    <row r="101" spans="1:11" ht="20.100000000000001" customHeight="1">
      <c r="A101" s="407"/>
      <c r="B101" s="410" t="s">
        <v>73</v>
      </c>
      <c r="C101" s="89" t="s">
        <v>158</v>
      </c>
      <c r="D101" s="90">
        <v>1</v>
      </c>
      <c r="E101" s="91">
        <v>80</v>
      </c>
      <c r="F101" s="91">
        <v>80</v>
      </c>
      <c r="G101" s="91">
        <v>0.48</v>
      </c>
      <c r="H101" s="88">
        <f t="shared" si="1"/>
        <v>6.0000000000000001E-3</v>
      </c>
      <c r="I101" s="91">
        <v>0.48</v>
      </c>
      <c r="J101" s="91">
        <v>32</v>
      </c>
      <c r="K101" s="97">
        <v>16</v>
      </c>
    </row>
    <row r="102" spans="1:11" s="78" customFormat="1" ht="20.100000000000001" customHeight="1">
      <c r="A102" s="407"/>
      <c r="B102" s="410"/>
      <c r="C102" s="89" t="s">
        <v>63</v>
      </c>
      <c r="D102" s="92">
        <v>1</v>
      </c>
      <c r="E102" s="93">
        <v>80</v>
      </c>
      <c r="F102" s="93">
        <v>80</v>
      </c>
      <c r="G102" s="93">
        <v>0.48</v>
      </c>
      <c r="H102" s="94">
        <f t="shared" si="1"/>
        <v>6.0000000000000001E-3</v>
      </c>
      <c r="I102" s="93">
        <v>0.48</v>
      </c>
      <c r="J102" s="93">
        <v>32</v>
      </c>
      <c r="K102" s="98">
        <v>16</v>
      </c>
    </row>
    <row r="103" spans="1:11" ht="20.100000000000001" customHeight="1">
      <c r="A103" s="407"/>
      <c r="B103" s="410" t="s">
        <v>74</v>
      </c>
      <c r="C103" s="89" t="s">
        <v>162</v>
      </c>
      <c r="D103" s="90">
        <v>4</v>
      </c>
      <c r="E103" s="91">
        <v>313</v>
      </c>
      <c r="F103" s="91">
        <v>262.94</v>
      </c>
      <c r="G103" s="91">
        <v>525.4</v>
      </c>
      <c r="H103" s="88">
        <f t="shared" si="1"/>
        <v>1.678594249201278</v>
      </c>
      <c r="I103" s="91">
        <v>521.4</v>
      </c>
      <c r="J103" s="91">
        <v>8.7198899999999995</v>
      </c>
      <c r="K103" s="97">
        <v>46.93</v>
      </c>
    </row>
    <row r="104" spans="1:11" ht="20.100000000000001" customHeight="1">
      <c r="A104" s="407"/>
      <c r="B104" s="410"/>
      <c r="C104" s="89" t="s">
        <v>164</v>
      </c>
      <c r="D104" s="90">
        <v>3</v>
      </c>
      <c r="E104" s="91">
        <v>130</v>
      </c>
      <c r="F104" s="91">
        <v>129.85</v>
      </c>
      <c r="G104" s="91">
        <v>465</v>
      </c>
      <c r="H104" s="88">
        <f t="shared" si="1"/>
        <v>3.5769230769230771</v>
      </c>
      <c r="I104" s="91">
        <v>465</v>
      </c>
      <c r="J104" s="91">
        <v>15.4</v>
      </c>
      <c r="K104" s="97">
        <v>15.51</v>
      </c>
    </row>
    <row r="105" spans="1:11" ht="20.100000000000001" customHeight="1">
      <c r="A105" s="407"/>
      <c r="B105" s="410"/>
      <c r="C105" s="89" t="s">
        <v>167</v>
      </c>
      <c r="D105" s="90">
        <v>1</v>
      </c>
      <c r="E105" s="91">
        <v>6.8</v>
      </c>
      <c r="F105" s="91">
        <v>6.8</v>
      </c>
      <c r="G105" s="91">
        <v>17</v>
      </c>
      <c r="H105" s="88">
        <f t="shared" si="1"/>
        <v>2.5</v>
      </c>
      <c r="I105" s="91">
        <v>13.6</v>
      </c>
      <c r="J105" s="91">
        <v>1.36</v>
      </c>
      <c r="K105" s="97">
        <v>1.02</v>
      </c>
    </row>
    <row r="106" spans="1:11" ht="20.100000000000001" customHeight="1">
      <c r="A106" s="407"/>
      <c r="B106" s="410"/>
      <c r="C106" s="89" t="s">
        <v>168</v>
      </c>
      <c r="D106" s="90">
        <v>1</v>
      </c>
      <c r="E106" s="91">
        <v>22.858000000000001</v>
      </c>
      <c r="F106" s="91">
        <v>22.858000000000001</v>
      </c>
      <c r="G106" s="91">
        <v>57.145000000000003</v>
      </c>
      <c r="H106" s="88">
        <f t="shared" si="1"/>
        <v>2.5</v>
      </c>
      <c r="I106" s="91">
        <v>0</v>
      </c>
      <c r="J106" s="91">
        <v>1.60006</v>
      </c>
      <c r="K106" s="97">
        <v>1.60006</v>
      </c>
    </row>
    <row r="107" spans="1:11" ht="20.100000000000001" customHeight="1">
      <c r="A107" s="407"/>
      <c r="B107" s="410"/>
      <c r="C107" s="89" t="s">
        <v>169</v>
      </c>
      <c r="D107" s="90">
        <v>3</v>
      </c>
      <c r="E107" s="91">
        <v>106.77330000000001</v>
      </c>
      <c r="F107" s="91">
        <v>106.601085</v>
      </c>
      <c r="G107" s="91">
        <v>671.63850000000002</v>
      </c>
      <c r="H107" s="88">
        <f t="shared" si="1"/>
        <v>6.290322580645161</v>
      </c>
      <c r="I107" s="91">
        <v>671.63850000000002</v>
      </c>
      <c r="J107" s="91">
        <v>27.89883</v>
      </c>
      <c r="K107" s="97">
        <v>27.89883</v>
      </c>
    </row>
    <row r="108" spans="1:11" ht="20.100000000000001" customHeight="1">
      <c r="A108" s="407"/>
      <c r="B108" s="410"/>
      <c r="C108" s="89" t="s">
        <v>170</v>
      </c>
      <c r="D108" s="90">
        <v>9</v>
      </c>
      <c r="E108" s="91">
        <v>540.28380000000004</v>
      </c>
      <c r="F108" s="91">
        <v>473.1224967</v>
      </c>
      <c r="G108" s="91">
        <v>2911.7157999999999</v>
      </c>
      <c r="H108" s="88">
        <f t="shared" si="1"/>
        <v>5.3892339544513455</v>
      </c>
      <c r="I108" s="91">
        <v>2911.7157999999999</v>
      </c>
      <c r="J108" s="91">
        <v>32.000908799999998</v>
      </c>
      <c r="K108" s="97">
        <v>52.083134600000001</v>
      </c>
    </row>
    <row r="109" spans="1:11" ht="20.100000000000001" customHeight="1">
      <c r="A109" s="407"/>
      <c r="B109" s="410"/>
      <c r="C109" s="89" t="s">
        <v>171</v>
      </c>
      <c r="D109" s="90">
        <v>3</v>
      </c>
      <c r="E109" s="91">
        <v>140</v>
      </c>
      <c r="F109" s="91">
        <v>139.32</v>
      </c>
      <c r="G109" s="91">
        <v>920</v>
      </c>
      <c r="H109" s="88">
        <f t="shared" si="1"/>
        <v>6.5714285714285712</v>
      </c>
      <c r="I109" s="91">
        <v>920</v>
      </c>
      <c r="J109" s="91">
        <v>34.4</v>
      </c>
      <c r="K109" s="97">
        <v>34.299999999999997</v>
      </c>
    </row>
    <row r="110" spans="1:11" ht="20.100000000000001" customHeight="1">
      <c r="A110" s="407"/>
      <c r="B110" s="410"/>
      <c r="C110" s="89" t="s">
        <v>176</v>
      </c>
      <c r="D110" s="90">
        <v>4</v>
      </c>
      <c r="E110" s="91">
        <v>346</v>
      </c>
      <c r="F110" s="91">
        <v>345.84</v>
      </c>
      <c r="G110" s="91">
        <v>807.6</v>
      </c>
      <c r="H110" s="88">
        <f t="shared" si="1"/>
        <v>2.3341040462427745</v>
      </c>
      <c r="I110" s="91">
        <v>807.6</v>
      </c>
      <c r="J110" s="91">
        <v>33.901000000000003</v>
      </c>
      <c r="K110" s="97">
        <v>43.55</v>
      </c>
    </row>
    <row r="111" spans="1:11" s="78" customFormat="1" ht="20.100000000000001" customHeight="1">
      <c r="A111" s="407"/>
      <c r="B111" s="410"/>
      <c r="C111" s="89" t="s">
        <v>63</v>
      </c>
      <c r="D111" s="92">
        <v>28</v>
      </c>
      <c r="E111" s="93">
        <v>1605.7150999999999</v>
      </c>
      <c r="F111" s="93">
        <v>1487.3315817</v>
      </c>
      <c r="G111" s="93">
        <v>6375.4993000000004</v>
      </c>
      <c r="H111" s="94">
        <f t="shared" si="1"/>
        <v>3.9705046679825089</v>
      </c>
      <c r="I111" s="93">
        <v>6310.9543000000003</v>
      </c>
      <c r="J111" s="93">
        <v>155.28068880000001</v>
      </c>
      <c r="K111" s="98">
        <v>222.89202460000001</v>
      </c>
    </row>
    <row r="112" spans="1:11" ht="20.100000000000001" customHeight="1">
      <c r="A112" s="407" t="s">
        <v>210</v>
      </c>
      <c r="B112" s="410" t="s">
        <v>66</v>
      </c>
      <c r="C112" s="89" t="s">
        <v>78</v>
      </c>
      <c r="D112" s="90">
        <v>2</v>
      </c>
      <c r="E112" s="91">
        <v>807.05</v>
      </c>
      <c r="F112" s="91">
        <v>807.05</v>
      </c>
      <c r="G112" s="91">
        <v>24000</v>
      </c>
      <c r="H112" s="88">
        <f t="shared" si="1"/>
        <v>29.737934452636146</v>
      </c>
      <c r="I112" s="91">
        <v>0</v>
      </c>
      <c r="J112" s="91">
        <v>323.2</v>
      </c>
      <c r="K112" s="97">
        <v>282.8</v>
      </c>
    </row>
    <row r="113" spans="1:11" ht="20.100000000000001" customHeight="1">
      <c r="A113" s="407"/>
      <c r="B113" s="410"/>
      <c r="C113" s="89" t="s">
        <v>79</v>
      </c>
      <c r="D113" s="90">
        <v>5</v>
      </c>
      <c r="E113" s="91">
        <v>208</v>
      </c>
      <c r="F113" s="91">
        <v>206.4</v>
      </c>
      <c r="G113" s="91">
        <v>4139.5</v>
      </c>
      <c r="H113" s="88">
        <f t="shared" si="1"/>
        <v>19.901442307692307</v>
      </c>
      <c r="I113" s="91">
        <v>0</v>
      </c>
      <c r="J113" s="91">
        <v>36.799999999999997</v>
      </c>
      <c r="K113" s="97">
        <v>22.8</v>
      </c>
    </row>
    <row r="114" spans="1:11" ht="20.100000000000001" customHeight="1">
      <c r="A114" s="407"/>
      <c r="B114" s="410"/>
      <c r="C114" s="89" t="s">
        <v>80</v>
      </c>
      <c r="D114" s="90">
        <v>1</v>
      </c>
      <c r="E114" s="91">
        <v>50</v>
      </c>
      <c r="F114" s="91">
        <v>42</v>
      </c>
      <c r="G114" s="91">
        <v>2.5</v>
      </c>
      <c r="H114" s="88">
        <f t="shared" si="1"/>
        <v>0.05</v>
      </c>
      <c r="I114" s="91">
        <v>1.25</v>
      </c>
      <c r="J114" s="91">
        <v>0.2</v>
      </c>
      <c r="K114" s="97">
        <v>0.1</v>
      </c>
    </row>
    <row r="115" spans="1:11" ht="20.100000000000001" customHeight="1">
      <c r="A115" s="407"/>
      <c r="B115" s="410"/>
      <c r="C115" s="89" t="s">
        <v>81</v>
      </c>
      <c r="D115" s="90">
        <v>1</v>
      </c>
      <c r="E115" s="91">
        <v>1.0259</v>
      </c>
      <c r="F115" s="91">
        <v>1.0259</v>
      </c>
      <c r="G115" s="91">
        <v>0</v>
      </c>
      <c r="H115" s="88">
        <f t="shared" si="1"/>
        <v>0</v>
      </c>
      <c r="I115" s="91">
        <v>0</v>
      </c>
      <c r="J115" s="91">
        <v>0</v>
      </c>
      <c r="K115" s="97">
        <v>0</v>
      </c>
    </row>
    <row r="116" spans="1:11" ht="20.100000000000001" customHeight="1">
      <c r="A116" s="407"/>
      <c r="B116" s="410"/>
      <c r="C116" s="89" t="s">
        <v>84</v>
      </c>
      <c r="D116" s="90">
        <v>5</v>
      </c>
      <c r="E116" s="91">
        <v>77.041200000000003</v>
      </c>
      <c r="F116" s="91">
        <v>77.041200000000003</v>
      </c>
      <c r="G116" s="91">
        <v>1241.7825</v>
      </c>
      <c r="H116" s="88">
        <f t="shared" si="1"/>
        <v>16.118421052631579</v>
      </c>
      <c r="I116" s="91">
        <v>0</v>
      </c>
      <c r="J116" s="91">
        <v>20.324684999999999</v>
      </c>
      <c r="K116" s="97">
        <v>19.564409999999999</v>
      </c>
    </row>
    <row r="117" spans="1:11" ht="20.100000000000001" customHeight="1">
      <c r="A117" s="407"/>
      <c r="B117" s="410"/>
      <c r="C117" s="89" t="s">
        <v>87</v>
      </c>
      <c r="D117" s="90">
        <v>1</v>
      </c>
      <c r="E117" s="91">
        <v>215</v>
      </c>
      <c r="F117" s="91">
        <v>215</v>
      </c>
      <c r="G117" s="91">
        <v>6450</v>
      </c>
      <c r="H117" s="88">
        <f t="shared" si="1"/>
        <v>30</v>
      </c>
      <c r="I117" s="91">
        <v>0</v>
      </c>
      <c r="J117" s="91">
        <v>86</v>
      </c>
      <c r="K117" s="97">
        <v>83</v>
      </c>
    </row>
    <row r="118" spans="1:11" s="78" customFormat="1" ht="20.100000000000001" customHeight="1">
      <c r="A118" s="407"/>
      <c r="B118" s="410"/>
      <c r="C118" s="89" t="s">
        <v>63</v>
      </c>
      <c r="D118" s="92">
        <v>15</v>
      </c>
      <c r="E118" s="93">
        <v>1358.1170999999999</v>
      </c>
      <c r="F118" s="93">
        <v>1348.5171</v>
      </c>
      <c r="G118" s="93">
        <v>35833.782500000001</v>
      </c>
      <c r="H118" s="94">
        <f t="shared" si="1"/>
        <v>26.384898989932459</v>
      </c>
      <c r="I118" s="93">
        <v>1.25</v>
      </c>
      <c r="J118" s="93">
        <v>466.52468499999998</v>
      </c>
      <c r="K118" s="98">
        <v>408.26441</v>
      </c>
    </row>
    <row r="119" spans="1:11" ht="20.100000000000001" customHeight="1">
      <c r="A119" s="407"/>
      <c r="B119" s="410" t="s">
        <v>67</v>
      </c>
      <c r="C119" s="89" t="s">
        <v>90</v>
      </c>
      <c r="D119" s="90">
        <v>2</v>
      </c>
      <c r="E119" s="91">
        <v>204</v>
      </c>
      <c r="F119" s="91">
        <v>204</v>
      </c>
      <c r="G119" s="91">
        <v>2000</v>
      </c>
      <c r="H119" s="88">
        <f t="shared" si="1"/>
        <v>9.8039215686274517</v>
      </c>
      <c r="I119" s="91">
        <v>0</v>
      </c>
      <c r="J119" s="91">
        <v>5.3</v>
      </c>
      <c r="K119" s="97">
        <v>6.8</v>
      </c>
    </row>
    <row r="120" spans="1:11" ht="20.100000000000001" customHeight="1">
      <c r="A120" s="407"/>
      <c r="B120" s="410"/>
      <c r="C120" s="89" t="s">
        <v>92</v>
      </c>
      <c r="D120" s="90">
        <v>1</v>
      </c>
      <c r="E120" s="91">
        <v>21.6</v>
      </c>
      <c r="F120" s="91">
        <v>21.6</v>
      </c>
      <c r="G120" s="91">
        <v>270</v>
      </c>
      <c r="H120" s="88">
        <f t="shared" si="1"/>
        <v>12.5</v>
      </c>
      <c r="I120" s="91">
        <v>0</v>
      </c>
      <c r="J120" s="91">
        <v>10.8</v>
      </c>
      <c r="K120" s="97">
        <v>10.8</v>
      </c>
    </row>
    <row r="121" spans="1:11" ht="20.100000000000001" customHeight="1">
      <c r="A121" s="407"/>
      <c r="B121" s="410"/>
      <c r="C121" s="89" t="s">
        <v>93</v>
      </c>
      <c r="D121" s="90">
        <v>1</v>
      </c>
      <c r="E121" s="91">
        <v>1.8889</v>
      </c>
      <c r="F121" s="91">
        <v>1.8889</v>
      </c>
      <c r="G121" s="91">
        <v>0</v>
      </c>
      <c r="H121" s="88">
        <f t="shared" si="1"/>
        <v>0</v>
      </c>
      <c r="I121" s="91">
        <v>0</v>
      </c>
      <c r="J121" s="91">
        <v>0</v>
      </c>
      <c r="K121" s="97">
        <v>0</v>
      </c>
    </row>
    <row r="122" spans="1:11" ht="20.100000000000001" customHeight="1">
      <c r="A122" s="407"/>
      <c r="B122" s="410"/>
      <c r="C122" s="89" t="s">
        <v>98</v>
      </c>
      <c r="D122" s="90">
        <v>2</v>
      </c>
      <c r="E122" s="91">
        <v>71.456699999999998</v>
      </c>
      <c r="F122" s="91">
        <v>71.456699999999998</v>
      </c>
      <c r="G122" s="91">
        <v>145.83000000000001</v>
      </c>
      <c r="H122" s="88">
        <f t="shared" si="1"/>
        <v>2.0408163265306123</v>
      </c>
      <c r="I122" s="91">
        <v>0</v>
      </c>
      <c r="J122" s="91">
        <v>2.4791099999999999</v>
      </c>
      <c r="K122" s="97">
        <v>2.4791099999999999</v>
      </c>
    </row>
    <row r="123" spans="1:11" s="78" customFormat="1" ht="20.100000000000001" customHeight="1">
      <c r="A123" s="407"/>
      <c r="B123" s="410"/>
      <c r="C123" s="89" t="s">
        <v>63</v>
      </c>
      <c r="D123" s="92">
        <v>6</v>
      </c>
      <c r="E123" s="93">
        <v>298.94560000000001</v>
      </c>
      <c r="F123" s="93">
        <v>298.94560000000001</v>
      </c>
      <c r="G123" s="93">
        <v>2415.83</v>
      </c>
      <c r="H123" s="94">
        <f t="shared" si="1"/>
        <v>8.0811692829732227</v>
      </c>
      <c r="I123" s="93">
        <v>0</v>
      </c>
      <c r="J123" s="93">
        <v>18.57911</v>
      </c>
      <c r="K123" s="98">
        <v>20.07911</v>
      </c>
    </row>
    <row r="124" spans="1:11" ht="20.100000000000001" customHeight="1">
      <c r="A124" s="407"/>
      <c r="B124" s="410" t="s">
        <v>70</v>
      </c>
      <c r="C124" s="89" t="s">
        <v>126</v>
      </c>
      <c r="D124" s="90">
        <v>2</v>
      </c>
      <c r="E124" s="91">
        <v>16.380800000000001</v>
      </c>
      <c r="F124" s="91">
        <v>16.380800000000001</v>
      </c>
      <c r="G124" s="91">
        <v>419.75799999999998</v>
      </c>
      <c r="H124" s="88">
        <f t="shared" si="1"/>
        <v>25.624999999999996</v>
      </c>
      <c r="I124" s="91">
        <v>0</v>
      </c>
      <c r="J124" s="91">
        <v>3.0714000000000001</v>
      </c>
      <c r="K124" s="97">
        <v>1.0238</v>
      </c>
    </row>
    <row r="125" spans="1:11" ht="20.100000000000001" customHeight="1">
      <c r="A125" s="407"/>
      <c r="B125" s="410"/>
      <c r="C125" s="89" t="s">
        <v>127</v>
      </c>
      <c r="D125" s="90">
        <v>3</v>
      </c>
      <c r="E125" s="91">
        <v>77.968800000000002</v>
      </c>
      <c r="F125" s="91">
        <v>76.721299200000004</v>
      </c>
      <c r="G125" s="91">
        <v>760.32320000000004</v>
      </c>
      <c r="H125" s="88">
        <f t="shared" si="1"/>
        <v>9.7516339869281055</v>
      </c>
      <c r="I125" s="91">
        <v>0</v>
      </c>
      <c r="J125" s="91">
        <v>32.716320000000003</v>
      </c>
      <c r="K125" s="97">
        <v>32.716320000000003</v>
      </c>
    </row>
    <row r="126" spans="1:11" ht="20.100000000000001" customHeight="1">
      <c r="A126" s="407"/>
      <c r="B126" s="410"/>
      <c r="C126" s="89" t="s">
        <v>128</v>
      </c>
      <c r="D126" s="90">
        <v>1</v>
      </c>
      <c r="E126" s="91">
        <v>10</v>
      </c>
      <c r="F126" s="91">
        <v>10</v>
      </c>
      <c r="G126" s="91">
        <v>70</v>
      </c>
      <c r="H126" s="88">
        <f t="shared" si="1"/>
        <v>7</v>
      </c>
      <c r="I126" s="91">
        <v>0</v>
      </c>
      <c r="J126" s="91">
        <v>5</v>
      </c>
      <c r="K126" s="97">
        <v>5</v>
      </c>
    </row>
    <row r="127" spans="1:11" s="78" customFormat="1" ht="20.100000000000001" customHeight="1">
      <c r="A127" s="407"/>
      <c r="B127" s="410"/>
      <c r="C127" s="89" t="s">
        <v>63</v>
      </c>
      <c r="D127" s="92">
        <v>6</v>
      </c>
      <c r="E127" s="93">
        <v>104.3496</v>
      </c>
      <c r="F127" s="93">
        <v>103.1020992</v>
      </c>
      <c r="G127" s="93">
        <v>1250.0812000000001</v>
      </c>
      <c r="H127" s="94">
        <f t="shared" si="1"/>
        <v>11.979741177733313</v>
      </c>
      <c r="I127" s="93">
        <v>0</v>
      </c>
      <c r="J127" s="93">
        <v>40.78772</v>
      </c>
      <c r="K127" s="98">
        <v>38.740119999999997</v>
      </c>
    </row>
    <row r="128" spans="1:11" ht="20.100000000000001" customHeight="1">
      <c r="A128" s="407"/>
      <c r="B128" s="410" t="s">
        <v>72</v>
      </c>
      <c r="C128" s="89" t="s">
        <v>148</v>
      </c>
      <c r="D128" s="90">
        <v>1</v>
      </c>
      <c r="E128" s="91">
        <v>1</v>
      </c>
      <c r="F128" s="91">
        <v>1</v>
      </c>
      <c r="G128" s="91">
        <v>4.3</v>
      </c>
      <c r="H128" s="88">
        <f t="shared" si="1"/>
        <v>4.3</v>
      </c>
      <c r="I128" s="91">
        <v>1</v>
      </c>
      <c r="J128" s="91">
        <v>0.35</v>
      </c>
      <c r="K128" s="97">
        <v>0.35</v>
      </c>
    </row>
    <row r="129" spans="1:11" s="78" customFormat="1" ht="20.100000000000001" customHeight="1">
      <c r="A129" s="407"/>
      <c r="B129" s="410"/>
      <c r="C129" s="89" t="s">
        <v>63</v>
      </c>
      <c r="D129" s="92">
        <v>1</v>
      </c>
      <c r="E129" s="93">
        <v>1</v>
      </c>
      <c r="F129" s="93">
        <v>1</v>
      </c>
      <c r="G129" s="93">
        <v>4.3</v>
      </c>
      <c r="H129" s="94">
        <f t="shared" si="1"/>
        <v>4.3</v>
      </c>
      <c r="I129" s="93">
        <v>1</v>
      </c>
      <c r="J129" s="93">
        <v>0.35</v>
      </c>
      <c r="K129" s="98">
        <v>0.35</v>
      </c>
    </row>
    <row r="130" spans="1:11" ht="20.100000000000001" customHeight="1">
      <c r="A130" s="407"/>
      <c r="B130" s="410" t="s">
        <v>74</v>
      </c>
      <c r="C130" s="89" t="s">
        <v>162</v>
      </c>
      <c r="D130" s="90">
        <v>3</v>
      </c>
      <c r="E130" s="91">
        <v>113</v>
      </c>
      <c r="F130" s="91">
        <v>111</v>
      </c>
      <c r="G130" s="91">
        <v>183.5</v>
      </c>
      <c r="H130" s="88">
        <f t="shared" si="1"/>
        <v>1.6238938053097345</v>
      </c>
      <c r="I130" s="91">
        <v>100</v>
      </c>
      <c r="J130" s="91">
        <v>24.3</v>
      </c>
      <c r="K130" s="97">
        <v>14.35</v>
      </c>
    </row>
    <row r="131" spans="1:11" ht="20.100000000000001" customHeight="1">
      <c r="A131" s="407"/>
      <c r="B131" s="410"/>
      <c r="C131" s="89" t="s">
        <v>164</v>
      </c>
      <c r="D131" s="90">
        <v>5</v>
      </c>
      <c r="E131" s="91">
        <v>44.5</v>
      </c>
      <c r="F131" s="91">
        <v>44</v>
      </c>
      <c r="G131" s="91">
        <v>720</v>
      </c>
      <c r="H131" s="88">
        <f t="shared" si="1"/>
        <v>16.179775280898877</v>
      </c>
      <c r="I131" s="91">
        <v>60</v>
      </c>
      <c r="J131" s="91">
        <v>5.75</v>
      </c>
      <c r="K131" s="97">
        <v>4.1500000000000004</v>
      </c>
    </row>
    <row r="132" spans="1:11" ht="20.100000000000001" customHeight="1">
      <c r="A132" s="407"/>
      <c r="B132" s="410"/>
      <c r="C132" s="89" t="s">
        <v>168</v>
      </c>
      <c r="D132" s="90">
        <v>1</v>
      </c>
      <c r="E132" s="91">
        <v>11.429</v>
      </c>
      <c r="F132" s="91">
        <v>11.429</v>
      </c>
      <c r="G132" s="91">
        <v>0</v>
      </c>
      <c r="H132" s="88">
        <f t="shared" ref="H132:H195" si="2">IFERROR(G132/E132,"")</f>
        <v>0</v>
      </c>
      <c r="I132" s="91">
        <v>0</v>
      </c>
      <c r="J132" s="91">
        <v>0.85717500000000002</v>
      </c>
      <c r="K132" s="97">
        <v>0.85717500000000002</v>
      </c>
    </row>
    <row r="133" spans="1:11" ht="20.100000000000001" customHeight="1">
      <c r="A133" s="407"/>
      <c r="B133" s="410"/>
      <c r="C133" s="89" t="s">
        <v>169</v>
      </c>
      <c r="D133" s="90">
        <v>2</v>
      </c>
      <c r="E133" s="91">
        <v>6.0275249999999998</v>
      </c>
      <c r="F133" s="91">
        <v>6.0275249999999998</v>
      </c>
      <c r="G133" s="91">
        <v>230.19405</v>
      </c>
      <c r="H133" s="88">
        <f t="shared" si="2"/>
        <v>38.19047619047619</v>
      </c>
      <c r="I133" s="91">
        <v>0</v>
      </c>
      <c r="J133" s="91">
        <v>2.52582</v>
      </c>
      <c r="K133" s="97">
        <v>0</v>
      </c>
    </row>
    <row r="134" spans="1:11" ht="20.100000000000001" customHeight="1">
      <c r="A134" s="407"/>
      <c r="B134" s="410"/>
      <c r="C134" s="89" t="s">
        <v>170</v>
      </c>
      <c r="D134" s="90">
        <v>10</v>
      </c>
      <c r="E134" s="91">
        <v>914.45550000000003</v>
      </c>
      <c r="F134" s="91">
        <v>914.45550000000003</v>
      </c>
      <c r="G134" s="91">
        <v>6365.9525999999996</v>
      </c>
      <c r="H134" s="88">
        <f t="shared" si="2"/>
        <v>6.9614678899082563</v>
      </c>
      <c r="I134" s="91">
        <v>8.9488000000000003</v>
      </c>
      <c r="J134" s="91">
        <v>25.291546</v>
      </c>
      <c r="K134" s="97">
        <v>17.942343999999999</v>
      </c>
    </row>
    <row r="135" spans="1:11" ht="20.100000000000001" customHeight="1">
      <c r="A135" s="407"/>
      <c r="B135" s="410"/>
      <c r="C135" s="89" t="s">
        <v>171</v>
      </c>
      <c r="D135" s="90">
        <v>4</v>
      </c>
      <c r="E135" s="91">
        <v>29</v>
      </c>
      <c r="F135" s="91">
        <v>25.3</v>
      </c>
      <c r="G135" s="91">
        <v>58</v>
      </c>
      <c r="H135" s="88">
        <f t="shared" si="2"/>
        <v>2</v>
      </c>
      <c r="I135" s="91">
        <v>0</v>
      </c>
      <c r="J135" s="91">
        <v>3.2</v>
      </c>
      <c r="K135" s="97">
        <v>3.2</v>
      </c>
    </row>
    <row r="136" spans="1:11" ht="20.100000000000001" customHeight="1">
      <c r="A136" s="407"/>
      <c r="B136" s="410"/>
      <c r="C136" s="89" t="s">
        <v>176</v>
      </c>
      <c r="D136" s="90">
        <v>1</v>
      </c>
      <c r="E136" s="91">
        <v>40</v>
      </c>
      <c r="F136" s="91">
        <v>40</v>
      </c>
      <c r="G136" s="91">
        <v>800</v>
      </c>
      <c r="H136" s="88">
        <f t="shared" si="2"/>
        <v>20</v>
      </c>
      <c r="I136" s="91">
        <v>0</v>
      </c>
      <c r="J136" s="91">
        <v>0</v>
      </c>
      <c r="K136" s="97">
        <v>2.4</v>
      </c>
    </row>
    <row r="137" spans="1:11" s="78" customFormat="1" ht="20.100000000000001" customHeight="1">
      <c r="A137" s="407"/>
      <c r="B137" s="410"/>
      <c r="C137" s="89" t="s">
        <v>63</v>
      </c>
      <c r="D137" s="92">
        <v>26</v>
      </c>
      <c r="E137" s="93">
        <v>1158.4120250000001</v>
      </c>
      <c r="F137" s="93">
        <v>1152.212025</v>
      </c>
      <c r="G137" s="93">
        <v>8357.6466500000006</v>
      </c>
      <c r="H137" s="94">
        <f t="shared" si="2"/>
        <v>7.2147443825093234</v>
      </c>
      <c r="I137" s="93">
        <v>168.94880000000001</v>
      </c>
      <c r="J137" s="93">
        <v>61.924540999999998</v>
      </c>
      <c r="K137" s="98">
        <v>42.899518999999998</v>
      </c>
    </row>
    <row r="138" spans="1:11" ht="20.100000000000001" customHeight="1">
      <c r="A138" s="407" t="s">
        <v>211</v>
      </c>
      <c r="B138" s="410" t="s">
        <v>66</v>
      </c>
      <c r="C138" s="89" t="s">
        <v>78</v>
      </c>
      <c r="D138" s="90">
        <v>1</v>
      </c>
      <c r="E138" s="91">
        <v>5</v>
      </c>
      <c r="F138" s="91">
        <v>5</v>
      </c>
      <c r="G138" s="91">
        <v>3.36</v>
      </c>
      <c r="H138" s="88">
        <f t="shared" si="2"/>
        <v>0.67199999999999993</v>
      </c>
      <c r="I138" s="91">
        <v>3.22</v>
      </c>
      <c r="J138" s="91">
        <v>0</v>
      </c>
      <c r="K138" s="97">
        <v>0</v>
      </c>
    </row>
    <row r="139" spans="1:11" ht="20.100000000000001" customHeight="1">
      <c r="A139" s="407"/>
      <c r="B139" s="410"/>
      <c r="C139" s="89" t="s">
        <v>79</v>
      </c>
      <c r="D139" s="90">
        <v>2</v>
      </c>
      <c r="E139" s="91">
        <v>31</v>
      </c>
      <c r="F139" s="91">
        <v>31</v>
      </c>
      <c r="G139" s="91">
        <v>213.06</v>
      </c>
      <c r="H139" s="88">
        <f t="shared" si="2"/>
        <v>6.8729032258064517</v>
      </c>
      <c r="I139" s="91">
        <v>213.06</v>
      </c>
      <c r="J139" s="91">
        <v>4</v>
      </c>
      <c r="K139" s="97">
        <v>1.5</v>
      </c>
    </row>
    <row r="140" spans="1:11" ht="20.100000000000001" customHeight="1">
      <c r="A140" s="407"/>
      <c r="B140" s="410"/>
      <c r="C140" s="89" t="s">
        <v>81</v>
      </c>
      <c r="D140" s="90">
        <v>3</v>
      </c>
      <c r="E140" s="91">
        <v>25.134550000000001</v>
      </c>
      <c r="F140" s="91">
        <v>25.134550000000001</v>
      </c>
      <c r="G140" s="91">
        <v>124.09286400000001</v>
      </c>
      <c r="H140" s="88">
        <f t="shared" si="2"/>
        <v>4.9371428571428568</v>
      </c>
      <c r="I140" s="91">
        <v>115.47530399999999</v>
      </c>
      <c r="J140" s="91">
        <v>0.74377749999999998</v>
      </c>
      <c r="K140" s="97">
        <v>0.71813000000000005</v>
      </c>
    </row>
    <row r="141" spans="1:11" ht="20.100000000000001" customHeight="1">
      <c r="A141" s="407"/>
      <c r="B141" s="410"/>
      <c r="C141" s="89" t="s">
        <v>84</v>
      </c>
      <c r="D141" s="90">
        <v>1</v>
      </c>
      <c r="E141" s="91">
        <v>5.0685000000000002</v>
      </c>
      <c r="F141" s="91">
        <v>5.0685000000000002</v>
      </c>
      <c r="G141" s="91">
        <v>45.413760000000003</v>
      </c>
      <c r="H141" s="88">
        <f t="shared" si="2"/>
        <v>8.9600000000000009</v>
      </c>
      <c r="I141" s="91">
        <v>45.413760000000003</v>
      </c>
      <c r="J141" s="91">
        <v>2.5342500000000001</v>
      </c>
      <c r="K141" s="97">
        <v>2.5342500000000001</v>
      </c>
    </row>
    <row r="142" spans="1:11" s="78" customFormat="1" ht="20.100000000000001" customHeight="1">
      <c r="A142" s="407"/>
      <c r="B142" s="410"/>
      <c r="C142" s="89" t="s">
        <v>63</v>
      </c>
      <c r="D142" s="92">
        <v>7</v>
      </c>
      <c r="E142" s="93">
        <v>66.203050000000005</v>
      </c>
      <c r="F142" s="93">
        <v>66.203050000000005</v>
      </c>
      <c r="G142" s="93">
        <v>385.926624</v>
      </c>
      <c r="H142" s="94">
        <f t="shared" si="2"/>
        <v>5.8294387343181313</v>
      </c>
      <c r="I142" s="93">
        <v>377.16906399999999</v>
      </c>
      <c r="J142" s="93">
        <v>7.2780275000000003</v>
      </c>
      <c r="K142" s="98">
        <v>4.7523799999999996</v>
      </c>
    </row>
    <row r="143" spans="1:11" ht="20.100000000000001" customHeight="1">
      <c r="A143" s="407"/>
      <c r="B143" s="410" t="s">
        <v>67</v>
      </c>
      <c r="C143" s="89" t="s">
        <v>92</v>
      </c>
      <c r="D143" s="90">
        <v>2</v>
      </c>
      <c r="E143" s="91">
        <v>8.64</v>
      </c>
      <c r="F143" s="91">
        <v>8.64</v>
      </c>
      <c r="G143" s="91">
        <v>181.44</v>
      </c>
      <c r="H143" s="88">
        <f t="shared" si="2"/>
        <v>21</v>
      </c>
      <c r="I143" s="91">
        <v>181.44</v>
      </c>
      <c r="J143" s="91">
        <v>1.728</v>
      </c>
      <c r="K143" s="97">
        <v>2.052</v>
      </c>
    </row>
    <row r="144" spans="1:11" ht="20.100000000000001" customHeight="1">
      <c r="A144" s="407"/>
      <c r="B144" s="410"/>
      <c r="C144" s="89" t="s">
        <v>95</v>
      </c>
      <c r="D144" s="90">
        <v>1</v>
      </c>
      <c r="E144" s="91">
        <v>1.75</v>
      </c>
      <c r="F144" s="91">
        <v>1.75</v>
      </c>
      <c r="G144" s="91">
        <v>4.3119999999999999E-2</v>
      </c>
      <c r="H144" s="88">
        <f t="shared" si="2"/>
        <v>2.4639999999999999E-2</v>
      </c>
      <c r="I144" s="91">
        <v>4.3119999999999999E-2</v>
      </c>
      <c r="J144" s="91">
        <v>0.35</v>
      </c>
      <c r="K144" s="97">
        <v>0.875</v>
      </c>
    </row>
    <row r="145" spans="1:11" ht="20.100000000000001" customHeight="1">
      <c r="A145" s="407"/>
      <c r="B145" s="410"/>
      <c r="C145" s="89" t="s">
        <v>97</v>
      </c>
      <c r="D145" s="90">
        <v>1</v>
      </c>
      <c r="E145" s="91">
        <v>20</v>
      </c>
      <c r="F145" s="91">
        <v>20</v>
      </c>
      <c r="G145" s="91">
        <v>448</v>
      </c>
      <c r="H145" s="88">
        <f t="shared" si="2"/>
        <v>22.4</v>
      </c>
      <c r="I145" s="91">
        <v>224</v>
      </c>
      <c r="J145" s="91">
        <v>4</v>
      </c>
      <c r="K145" s="97">
        <v>4</v>
      </c>
    </row>
    <row r="146" spans="1:11" s="78" customFormat="1" ht="20.100000000000001" customHeight="1">
      <c r="A146" s="407"/>
      <c r="B146" s="410"/>
      <c r="C146" s="89" t="s">
        <v>63</v>
      </c>
      <c r="D146" s="92">
        <v>4</v>
      </c>
      <c r="E146" s="93">
        <v>30.39</v>
      </c>
      <c r="F146" s="93">
        <v>30.39</v>
      </c>
      <c r="G146" s="93">
        <v>629.48311999999999</v>
      </c>
      <c r="H146" s="94">
        <f t="shared" si="2"/>
        <v>20.713495228693649</v>
      </c>
      <c r="I146" s="93">
        <v>405.48311999999999</v>
      </c>
      <c r="J146" s="93">
        <v>6.0780000000000003</v>
      </c>
      <c r="K146" s="98">
        <v>6.9269999999999996</v>
      </c>
    </row>
    <row r="147" spans="1:11" ht="20.100000000000001" customHeight="1">
      <c r="A147" s="407"/>
      <c r="B147" s="410" t="s">
        <v>68</v>
      </c>
      <c r="C147" s="89" t="s">
        <v>102</v>
      </c>
      <c r="D147" s="90">
        <v>1</v>
      </c>
      <c r="E147" s="91">
        <v>1</v>
      </c>
      <c r="F147" s="91">
        <v>0.91700000000000004</v>
      </c>
      <c r="G147" s="91">
        <v>0</v>
      </c>
      <c r="H147" s="88">
        <f t="shared" si="2"/>
        <v>0</v>
      </c>
      <c r="I147" s="91">
        <v>0</v>
      </c>
      <c r="J147" s="91">
        <v>0.15</v>
      </c>
      <c r="K147" s="97">
        <v>0.1</v>
      </c>
    </row>
    <row r="148" spans="1:11" s="78" customFormat="1" ht="20.100000000000001" customHeight="1">
      <c r="A148" s="407"/>
      <c r="B148" s="410"/>
      <c r="C148" s="89" t="s">
        <v>63</v>
      </c>
      <c r="D148" s="92">
        <v>1</v>
      </c>
      <c r="E148" s="93">
        <v>1</v>
      </c>
      <c r="F148" s="93">
        <v>0.91700000000000004</v>
      </c>
      <c r="G148" s="93">
        <v>0</v>
      </c>
      <c r="H148" s="94">
        <f t="shared" si="2"/>
        <v>0</v>
      </c>
      <c r="I148" s="93">
        <v>0</v>
      </c>
      <c r="J148" s="93">
        <v>0.15</v>
      </c>
      <c r="K148" s="98">
        <v>0.1</v>
      </c>
    </row>
    <row r="149" spans="1:11" ht="20.100000000000001" customHeight="1">
      <c r="A149" s="407"/>
      <c r="B149" s="410" t="s">
        <v>70</v>
      </c>
      <c r="C149" s="89" t="s">
        <v>126</v>
      </c>
      <c r="D149" s="90">
        <v>4</v>
      </c>
      <c r="E149" s="91">
        <v>8.1187339999999999</v>
      </c>
      <c r="F149" s="91">
        <v>8.0163539999999998</v>
      </c>
      <c r="G149" s="91">
        <v>37.102389144</v>
      </c>
      <c r="H149" s="88">
        <f t="shared" si="2"/>
        <v>4.5699722572509458</v>
      </c>
      <c r="I149" s="91">
        <v>36.815725143999998</v>
      </c>
      <c r="J149" s="91">
        <v>2.825688</v>
      </c>
      <c r="K149" s="97">
        <v>2.825688</v>
      </c>
    </row>
    <row r="150" spans="1:11" ht="20.100000000000001" customHeight="1">
      <c r="A150" s="407"/>
      <c r="B150" s="410"/>
      <c r="C150" s="89" t="s">
        <v>127</v>
      </c>
      <c r="D150" s="90">
        <v>2</v>
      </c>
      <c r="E150" s="91">
        <v>0.82555199999999995</v>
      </c>
      <c r="F150" s="91">
        <v>0.75538008000000001</v>
      </c>
      <c r="G150" s="91">
        <v>22.176976639999999</v>
      </c>
      <c r="H150" s="88">
        <f t="shared" si="2"/>
        <v>26.863209876543209</v>
      </c>
      <c r="I150" s="91">
        <v>22.176976639999999</v>
      </c>
      <c r="J150" s="91">
        <v>0.15287999999999999</v>
      </c>
      <c r="K150" s="97">
        <v>0.15287999999999999</v>
      </c>
    </row>
    <row r="151" spans="1:11" ht="20.100000000000001" customHeight="1">
      <c r="A151" s="407"/>
      <c r="B151" s="410"/>
      <c r="C151" s="89" t="s">
        <v>128</v>
      </c>
      <c r="D151" s="90">
        <v>4</v>
      </c>
      <c r="E151" s="91">
        <v>71</v>
      </c>
      <c r="F151" s="91">
        <v>71</v>
      </c>
      <c r="G151" s="91">
        <v>1442</v>
      </c>
      <c r="H151" s="88">
        <f t="shared" si="2"/>
        <v>20.309859154929576</v>
      </c>
      <c r="I151" s="91">
        <v>960.4</v>
      </c>
      <c r="J151" s="91">
        <v>21.7</v>
      </c>
      <c r="K151" s="97">
        <v>17.649999999999999</v>
      </c>
    </row>
    <row r="152" spans="1:11" ht="20.100000000000001" customHeight="1">
      <c r="A152" s="407"/>
      <c r="B152" s="410"/>
      <c r="C152" s="89" t="s">
        <v>70</v>
      </c>
      <c r="D152" s="90">
        <v>2</v>
      </c>
      <c r="E152" s="91">
        <v>3.9375</v>
      </c>
      <c r="F152" s="91">
        <v>3.9375</v>
      </c>
      <c r="G152" s="91">
        <v>56.7</v>
      </c>
      <c r="H152" s="88">
        <f t="shared" si="2"/>
        <v>14.4</v>
      </c>
      <c r="I152" s="91">
        <v>44.414999999999999</v>
      </c>
      <c r="J152" s="91">
        <v>0.33975</v>
      </c>
      <c r="K152" s="97">
        <v>0.33975</v>
      </c>
    </row>
    <row r="153" spans="1:11" s="78" customFormat="1" ht="20.100000000000001" customHeight="1">
      <c r="A153" s="407"/>
      <c r="B153" s="410"/>
      <c r="C153" s="89" t="s">
        <v>63</v>
      </c>
      <c r="D153" s="92">
        <v>12</v>
      </c>
      <c r="E153" s="93">
        <v>83.881786000000005</v>
      </c>
      <c r="F153" s="93">
        <v>83.709234080000002</v>
      </c>
      <c r="G153" s="93">
        <v>1557.979365784</v>
      </c>
      <c r="H153" s="94">
        <f t="shared" si="2"/>
        <v>18.573512082634959</v>
      </c>
      <c r="I153" s="93">
        <v>1063.8077017840001</v>
      </c>
      <c r="J153" s="93">
        <v>25.018318000000001</v>
      </c>
      <c r="K153" s="98">
        <v>20.968318</v>
      </c>
    </row>
    <row r="154" spans="1:11" ht="20.100000000000001" customHeight="1">
      <c r="A154" s="407"/>
      <c r="B154" s="410" t="s">
        <v>72</v>
      </c>
      <c r="C154" s="89" t="s">
        <v>145</v>
      </c>
      <c r="D154" s="90">
        <v>1</v>
      </c>
      <c r="E154" s="91">
        <v>3</v>
      </c>
      <c r="F154" s="91">
        <v>3</v>
      </c>
      <c r="G154" s="91">
        <v>19.664999999999999</v>
      </c>
      <c r="H154" s="88">
        <f t="shared" si="2"/>
        <v>6.5549999999999997</v>
      </c>
      <c r="I154" s="91">
        <v>19.468350000000001</v>
      </c>
      <c r="J154" s="91">
        <v>0.3</v>
      </c>
      <c r="K154" s="97">
        <v>0.4</v>
      </c>
    </row>
    <row r="155" spans="1:11" s="78" customFormat="1" ht="20.100000000000001" customHeight="1">
      <c r="A155" s="407"/>
      <c r="B155" s="410"/>
      <c r="C155" s="89" t="s">
        <v>63</v>
      </c>
      <c r="D155" s="92">
        <v>1</v>
      </c>
      <c r="E155" s="93">
        <v>3</v>
      </c>
      <c r="F155" s="93">
        <v>3</v>
      </c>
      <c r="G155" s="93">
        <v>19.664999999999999</v>
      </c>
      <c r="H155" s="94">
        <f t="shared" si="2"/>
        <v>6.5549999999999997</v>
      </c>
      <c r="I155" s="93">
        <v>19.468350000000001</v>
      </c>
      <c r="J155" s="93">
        <v>0.3</v>
      </c>
      <c r="K155" s="98">
        <v>0.4</v>
      </c>
    </row>
    <row r="156" spans="1:11" ht="20.100000000000001" customHeight="1">
      <c r="A156" s="407"/>
      <c r="B156" s="410" t="s">
        <v>74</v>
      </c>
      <c r="C156" s="89" t="s">
        <v>162</v>
      </c>
      <c r="D156" s="90">
        <v>1</v>
      </c>
      <c r="E156" s="91">
        <v>100</v>
      </c>
      <c r="F156" s="91">
        <v>100</v>
      </c>
      <c r="G156" s="91">
        <v>78.66</v>
      </c>
      <c r="H156" s="88">
        <f t="shared" si="2"/>
        <v>0.78659999999999997</v>
      </c>
      <c r="I156" s="91">
        <v>78.66</v>
      </c>
      <c r="J156" s="91">
        <v>20</v>
      </c>
      <c r="K156" s="97">
        <v>10.65</v>
      </c>
    </row>
    <row r="157" spans="1:11" ht="20.100000000000001" customHeight="1">
      <c r="A157" s="407"/>
      <c r="B157" s="410"/>
      <c r="C157" s="89" t="s">
        <v>164</v>
      </c>
      <c r="D157" s="90">
        <v>1</v>
      </c>
      <c r="E157" s="91">
        <v>0.81</v>
      </c>
      <c r="F157" s="91">
        <v>0.81</v>
      </c>
      <c r="G157" s="91">
        <v>0.224</v>
      </c>
      <c r="H157" s="88">
        <f t="shared" si="2"/>
        <v>0.27654320987654318</v>
      </c>
      <c r="I157" s="91">
        <v>0.224</v>
      </c>
      <c r="J157" s="91">
        <v>0.05</v>
      </c>
      <c r="K157" s="97">
        <v>0.05</v>
      </c>
    </row>
    <row r="158" spans="1:11" ht="20.100000000000001" customHeight="1">
      <c r="A158" s="407"/>
      <c r="B158" s="410"/>
      <c r="C158" s="89" t="s">
        <v>167</v>
      </c>
      <c r="D158" s="90">
        <v>2</v>
      </c>
      <c r="E158" s="91">
        <v>19.72</v>
      </c>
      <c r="F158" s="91">
        <v>19.72</v>
      </c>
      <c r="G158" s="91">
        <v>310.96127999999999</v>
      </c>
      <c r="H158" s="88">
        <f t="shared" si="2"/>
        <v>15.768827586206896</v>
      </c>
      <c r="I158" s="91">
        <v>11.423999999999999</v>
      </c>
      <c r="J158" s="91">
        <v>3.944</v>
      </c>
      <c r="K158" s="97">
        <v>4.08</v>
      </c>
    </row>
    <row r="159" spans="1:11" ht="20.100000000000001" customHeight="1">
      <c r="A159" s="407"/>
      <c r="B159" s="410"/>
      <c r="C159" s="89" t="s">
        <v>168</v>
      </c>
      <c r="D159" s="90">
        <v>2</v>
      </c>
      <c r="E159" s="91">
        <v>5.7145000000000001</v>
      </c>
      <c r="F159" s="91">
        <v>5.7145000000000001</v>
      </c>
      <c r="G159" s="91">
        <v>9.8890565400000003</v>
      </c>
      <c r="H159" s="88">
        <f t="shared" si="2"/>
        <v>1.7305200000000001</v>
      </c>
      <c r="I159" s="91">
        <v>9.8890565400000003</v>
      </c>
      <c r="J159" s="91">
        <v>0.40001500000000001</v>
      </c>
      <c r="K159" s="97">
        <v>0.40001500000000001</v>
      </c>
    </row>
    <row r="160" spans="1:11" ht="20.100000000000001" customHeight="1">
      <c r="A160" s="407"/>
      <c r="B160" s="410"/>
      <c r="C160" s="89" t="s">
        <v>169</v>
      </c>
      <c r="D160" s="90">
        <v>4</v>
      </c>
      <c r="E160" s="91">
        <v>8.6107499999999995</v>
      </c>
      <c r="F160" s="91">
        <v>8.6107499999999995</v>
      </c>
      <c r="G160" s="91">
        <v>31.7610384</v>
      </c>
      <c r="H160" s="88">
        <f t="shared" si="2"/>
        <v>3.6885333333333334</v>
      </c>
      <c r="I160" s="91">
        <v>29.8322304</v>
      </c>
      <c r="J160" s="91">
        <v>0.91847999999999996</v>
      </c>
      <c r="K160" s="97">
        <v>0.80367</v>
      </c>
    </row>
    <row r="161" spans="1:11" ht="20.100000000000001" customHeight="1">
      <c r="A161" s="407"/>
      <c r="B161" s="410"/>
      <c r="C161" s="89" t="s">
        <v>171</v>
      </c>
      <c r="D161" s="90">
        <v>2</v>
      </c>
      <c r="E161" s="91">
        <v>4.5</v>
      </c>
      <c r="F161" s="91">
        <v>3.8</v>
      </c>
      <c r="G161" s="91">
        <v>24.64</v>
      </c>
      <c r="H161" s="88">
        <f t="shared" si="2"/>
        <v>5.4755555555555553</v>
      </c>
      <c r="I161" s="91">
        <v>24.64</v>
      </c>
      <c r="J161" s="91">
        <v>0.2</v>
      </c>
      <c r="K161" s="97">
        <v>0.2</v>
      </c>
    </row>
    <row r="162" spans="1:11" ht="20.100000000000001" customHeight="1">
      <c r="A162" s="407"/>
      <c r="B162" s="410"/>
      <c r="C162" s="89" t="s">
        <v>176</v>
      </c>
      <c r="D162" s="90">
        <v>1</v>
      </c>
      <c r="E162" s="91">
        <v>70</v>
      </c>
      <c r="F162" s="91">
        <v>70</v>
      </c>
      <c r="G162" s="91">
        <v>22.4</v>
      </c>
      <c r="H162" s="88">
        <f t="shared" si="2"/>
        <v>0.32</v>
      </c>
      <c r="I162" s="91">
        <v>22.4</v>
      </c>
      <c r="J162" s="91">
        <v>0</v>
      </c>
      <c r="K162" s="97">
        <v>0</v>
      </c>
    </row>
    <row r="163" spans="1:11" s="78" customFormat="1" ht="20.100000000000001" customHeight="1">
      <c r="A163" s="407"/>
      <c r="B163" s="410"/>
      <c r="C163" s="89" t="s">
        <v>63</v>
      </c>
      <c r="D163" s="92">
        <v>13</v>
      </c>
      <c r="E163" s="93">
        <v>209.35525000000001</v>
      </c>
      <c r="F163" s="93">
        <v>208.65525</v>
      </c>
      <c r="G163" s="93">
        <v>478.53537494</v>
      </c>
      <c r="H163" s="94">
        <f t="shared" si="2"/>
        <v>2.2857577010368737</v>
      </c>
      <c r="I163" s="93">
        <v>177.06928694000001</v>
      </c>
      <c r="J163" s="93">
        <v>25.512495000000001</v>
      </c>
      <c r="K163" s="98">
        <v>16.183685000000001</v>
      </c>
    </row>
    <row r="164" spans="1:11" ht="20.100000000000001" customHeight="1">
      <c r="A164" s="407" t="s">
        <v>212</v>
      </c>
      <c r="B164" s="410" t="s">
        <v>66</v>
      </c>
      <c r="C164" s="89" t="s">
        <v>79</v>
      </c>
      <c r="D164" s="90">
        <v>1</v>
      </c>
      <c r="E164" s="91">
        <v>2</v>
      </c>
      <c r="F164" s="91">
        <v>2</v>
      </c>
      <c r="G164" s="91">
        <v>2</v>
      </c>
      <c r="H164" s="88">
        <f t="shared" si="2"/>
        <v>1</v>
      </c>
      <c r="I164" s="91">
        <v>2</v>
      </c>
      <c r="J164" s="91">
        <v>0</v>
      </c>
      <c r="K164" s="97">
        <v>0</v>
      </c>
    </row>
    <row r="165" spans="1:11" ht="20.100000000000001" customHeight="1">
      <c r="A165" s="407"/>
      <c r="B165" s="410"/>
      <c r="C165" s="89" t="s">
        <v>81</v>
      </c>
      <c r="D165" s="90">
        <v>2</v>
      </c>
      <c r="E165" s="91">
        <v>12.82375</v>
      </c>
      <c r="F165" s="91">
        <v>10.618065</v>
      </c>
      <c r="G165" s="91">
        <v>0.41036</v>
      </c>
      <c r="H165" s="88">
        <f t="shared" si="2"/>
        <v>3.2000000000000001E-2</v>
      </c>
      <c r="I165" s="91">
        <v>0.35906500000000002</v>
      </c>
      <c r="J165" s="91">
        <v>0.10259</v>
      </c>
      <c r="K165" s="97">
        <v>5.1295E-2</v>
      </c>
    </row>
    <row r="166" spans="1:11" s="78" customFormat="1" ht="20.100000000000001" customHeight="1">
      <c r="A166" s="407"/>
      <c r="B166" s="410"/>
      <c r="C166" s="89" t="s">
        <v>63</v>
      </c>
      <c r="D166" s="92">
        <v>3</v>
      </c>
      <c r="E166" s="93">
        <v>14.82375</v>
      </c>
      <c r="F166" s="93">
        <v>12.618065</v>
      </c>
      <c r="G166" s="93">
        <v>2.4103599999999998</v>
      </c>
      <c r="H166" s="94">
        <f t="shared" si="2"/>
        <v>0.16260123113247321</v>
      </c>
      <c r="I166" s="93">
        <v>2.3590650000000002</v>
      </c>
      <c r="J166" s="93">
        <v>0.10259</v>
      </c>
      <c r="K166" s="98">
        <v>5.1295E-2</v>
      </c>
    </row>
    <row r="167" spans="1:11" ht="20.100000000000001" customHeight="1">
      <c r="A167" s="407"/>
      <c r="B167" s="410" t="s">
        <v>72</v>
      </c>
      <c r="C167" s="89" t="s">
        <v>141</v>
      </c>
      <c r="D167" s="90">
        <v>1</v>
      </c>
      <c r="E167" s="91">
        <v>6.7706249999999996E-2</v>
      </c>
      <c r="F167" s="91">
        <v>6.7706249999999996E-2</v>
      </c>
      <c r="G167" s="91">
        <v>0.10833</v>
      </c>
      <c r="H167" s="88">
        <f t="shared" si="2"/>
        <v>1.6</v>
      </c>
      <c r="I167" s="91">
        <v>0.10833</v>
      </c>
      <c r="J167" s="91">
        <v>1.0833000000000001E-2</v>
      </c>
      <c r="K167" s="97">
        <v>1.0833000000000001E-2</v>
      </c>
    </row>
    <row r="168" spans="1:11" s="78" customFormat="1" ht="20.100000000000001" customHeight="1">
      <c r="A168" s="407"/>
      <c r="B168" s="410"/>
      <c r="C168" s="89" t="s">
        <v>63</v>
      </c>
      <c r="D168" s="92">
        <v>1</v>
      </c>
      <c r="E168" s="93">
        <v>6.7706249999999996E-2</v>
      </c>
      <c r="F168" s="93">
        <v>6.7706249999999996E-2</v>
      </c>
      <c r="G168" s="93">
        <v>0.10833</v>
      </c>
      <c r="H168" s="94">
        <f t="shared" si="2"/>
        <v>1.6</v>
      </c>
      <c r="I168" s="93">
        <v>0.10833</v>
      </c>
      <c r="J168" s="93">
        <v>1.0833000000000001E-2</v>
      </c>
      <c r="K168" s="98">
        <v>1.0833000000000001E-2</v>
      </c>
    </row>
    <row r="169" spans="1:11" ht="20.100000000000001" customHeight="1">
      <c r="A169" s="407"/>
      <c r="B169" s="410" t="s">
        <v>73</v>
      </c>
      <c r="C169" s="89" t="s">
        <v>160</v>
      </c>
      <c r="D169" s="90">
        <v>1</v>
      </c>
      <c r="E169" s="91">
        <v>5</v>
      </c>
      <c r="F169" s="91">
        <v>5</v>
      </c>
      <c r="G169" s="91">
        <v>5</v>
      </c>
      <c r="H169" s="88">
        <f t="shared" si="2"/>
        <v>1</v>
      </c>
      <c r="I169" s="91">
        <v>5</v>
      </c>
      <c r="J169" s="91">
        <v>0</v>
      </c>
      <c r="K169" s="97">
        <v>0</v>
      </c>
    </row>
    <row r="170" spans="1:11" s="78" customFormat="1" ht="20.100000000000001" customHeight="1">
      <c r="A170" s="407"/>
      <c r="B170" s="410"/>
      <c r="C170" s="89" t="s">
        <v>63</v>
      </c>
      <c r="D170" s="92">
        <v>1</v>
      </c>
      <c r="E170" s="93">
        <v>5</v>
      </c>
      <c r="F170" s="93">
        <v>5</v>
      </c>
      <c r="G170" s="93">
        <v>5</v>
      </c>
      <c r="H170" s="94">
        <f t="shared" si="2"/>
        <v>1</v>
      </c>
      <c r="I170" s="93">
        <v>5</v>
      </c>
      <c r="J170" s="93">
        <v>0</v>
      </c>
      <c r="K170" s="98">
        <v>0</v>
      </c>
    </row>
    <row r="171" spans="1:11" ht="20.100000000000001" customHeight="1">
      <c r="A171" s="407"/>
      <c r="B171" s="410" t="s">
        <v>74</v>
      </c>
      <c r="C171" s="89" t="s">
        <v>162</v>
      </c>
      <c r="D171" s="90">
        <v>2</v>
      </c>
      <c r="E171" s="91">
        <v>100</v>
      </c>
      <c r="F171" s="91">
        <v>50</v>
      </c>
      <c r="G171" s="91">
        <v>110</v>
      </c>
      <c r="H171" s="88">
        <f t="shared" si="2"/>
        <v>1.1000000000000001</v>
      </c>
      <c r="I171" s="91">
        <v>100</v>
      </c>
      <c r="J171" s="91">
        <v>0.33</v>
      </c>
      <c r="K171" s="97">
        <v>0.05</v>
      </c>
    </row>
    <row r="172" spans="1:11" ht="20.100000000000001" customHeight="1">
      <c r="A172" s="407"/>
      <c r="B172" s="410"/>
      <c r="C172" s="89" t="s">
        <v>164</v>
      </c>
      <c r="D172" s="90">
        <v>1</v>
      </c>
      <c r="E172" s="91">
        <v>10</v>
      </c>
      <c r="F172" s="91">
        <v>10</v>
      </c>
      <c r="G172" s="91">
        <v>2.5</v>
      </c>
      <c r="H172" s="88">
        <f t="shared" si="2"/>
        <v>0.25</v>
      </c>
      <c r="I172" s="91">
        <v>0</v>
      </c>
      <c r="J172" s="91">
        <v>0.1</v>
      </c>
      <c r="K172" s="97">
        <v>0.1</v>
      </c>
    </row>
    <row r="173" spans="1:11" ht="20.100000000000001" customHeight="1">
      <c r="A173" s="407"/>
      <c r="B173" s="410"/>
      <c r="C173" s="89" t="s">
        <v>171</v>
      </c>
      <c r="D173" s="90">
        <v>1</v>
      </c>
      <c r="E173" s="91">
        <v>20</v>
      </c>
      <c r="F173" s="91">
        <v>20</v>
      </c>
      <c r="G173" s="91">
        <v>80</v>
      </c>
      <c r="H173" s="88">
        <f t="shared" si="2"/>
        <v>4</v>
      </c>
      <c r="I173" s="91">
        <v>80</v>
      </c>
      <c r="J173" s="91">
        <v>4</v>
      </c>
      <c r="K173" s="97">
        <v>4</v>
      </c>
    </row>
    <row r="174" spans="1:11" s="78" customFormat="1" ht="20.100000000000001" customHeight="1">
      <c r="A174" s="407"/>
      <c r="B174" s="410"/>
      <c r="C174" s="89" t="s">
        <v>63</v>
      </c>
      <c r="D174" s="92">
        <v>4</v>
      </c>
      <c r="E174" s="93">
        <v>130</v>
      </c>
      <c r="F174" s="93">
        <v>80</v>
      </c>
      <c r="G174" s="93">
        <v>192.5</v>
      </c>
      <c r="H174" s="94">
        <f t="shared" si="2"/>
        <v>1.4807692307692308</v>
      </c>
      <c r="I174" s="93">
        <v>180</v>
      </c>
      <c r="J174" s="93">
        <v>4.43</v>
      </c>
      <c r="K174" s="98">
        <v>4.1500000000000004</v>
      </c>
    </row>
    <row r="175" spans="1:11" ht="20.100000000000001" customHeight="1">
      <c r="A175" s="407" t="s">
        <v>213</v>
      </c>
      <c r="B175" s="410" t="s">
        <v>66</v>
      </c>
      <c r="C175" s="89" t="s">
        <v>79</v>
      </c>
      <c r="D175" s="90">
        <v>1</v>
      </c>
      <c r="E175" s="91">
        <v>50</v>
      </c>
      <c r="F175" s="91">
        <v>35</v>
      </c>
      <c r="G175" s="91">
        <v>120</v>
      </c>
      <c r="H175" s="88">
        <f t="shared" si="2"/>
        <v>2.4</v>
      </c>
      <c r="I175" s="91">
        <v>120</v>
      </c>
      <c r="J175" s="91">
        <v>5</v>
      </c>
      <c r="K175" s="97">
        <v>0</v>
      </c>
    </row>
    <row r="176" spans="1:11" s="78" customFormat="1" ht="20.100000000000001" customHeight="1">
      <c r="A176" s="407"/>
      <c r="B176" s="410"/>
      <c r="C176" s="89" t="s">
        <v>63</v>
      </c>
      <c r="D176" s="92">
        <v>1</v>
      </c>
      <c r="E176" s="93">
        <v>50</v>
      </c>
      <c r="F176" s="93">
        <v>35</v>
      </c>
      <c r="G176" s="93">
        <v>120</v>
      </c>
      <c r="H176" s="94">
        <f t="shared" si="2"/>
        <v>2.4</v>
      </c>
      <c r="I176" s="93">
        <v>120</v>
      </c>
      <c r="J176" s="93">
        <v>5</v>
      </c>
      <c r="K176" s="98">
        <v>0</v>
      </c>
    </row>
    <row r="177" spans="1:11" ht="20.100000000000001" customHeight="1">
      <c r="A177" s="407"/>
      <c r="B177" s="410" t="s">
        <v>70</v>
      </c>
      <c r="C177" s="89" t="s">
        <v>127</v>
      </c>
      <c r="D177" s="90">
        <v>1</v>
      </c>
      <c r="E177" s="91">
        <v>30.576000000000001</v>
      </c>
      <c r="F177" s="91">
        <v>30.066400000000002</v>
      </c>
      <c r="G177" s="91">
        <v>61.152000000000001</v>
      </c>
      <c r="H177" s="88">
        <f t="shared" si="2"/>
        <v>2</v>
      </c>
      <c r="I177" s="91">
        <v>61.152000000000001</v>
      </c>
      <c r="J177" s="91">
        <v>1.2230399999999999</v>
      </c>
      <c r="K177" s="97">
        <v>1.2230399999999999</v>
      </c>
    </row>
    <row r="178" spans="1:11" s="78" customFormat="1" ht="20.100000000000001" customHeight="1">
      <c r="A178" s="407"/>
      <c r="B178" s="410"/>
      <c r="C178" s="89" t="s">
        <v>63</v>
      </c>
      <c r="D178" s="92">
        <v>1</v>
      </c>
      <c r="E178" s="93">
        <v>30.576000000000001</v>
      </c>
      <c r="F178" s="93">
        <v>30.066400000000002</v>
      </c>
      <c r="G178" s="93">
        <v>61.152000000000001</v>
      </c>
      <c r="H178" s="94">
        <f t="shared" si="2"/>
        <v>2</v>
      </c>
      <c r="I178" s="93">
        <v>61.152000000000001</v>
      </c>
      <c r="J178" s="93">
        <v>1.2230399999999999</v>
      </c>
      <c r="K178" s="98">
        <v>1.2230399999999999</v>
      </c>
    </row>
    <row r="179" spans="1:11" ht="20.100000000000001" customHeight="1">
      <c r="A179" s="407"/>
      <c r="B179" s="410" t="s">
        <v>74</v>
      </c>
      <c r="C179" s="89" t="s">
        <v>164</v>
      </c>
      <c r="D179" s="90">
        <v>1</v>
      </c>
      <c r="E179" s="91">
        <v>5</v>
      </c>
      <c r="F179" s="91">
        <v>5</v>
      </c>
      <c r="G179" s="91">
        <v>1.25</v>
      </c>
      <c r="H179" s="88">
        <f t="shared" si="2"/>
        <v>0.25</v>
      </c>
      <c r="I179" s="91">
        <v>0</v>
      </c>
      <c r="J179" s="91">
        <v>0</v>
      </c>
      <c r="K179" s="97">
        <v>0</v>
      </c>
    </row>
    <row r="180" spans="1:11" ht="20.100000000000001" customHeight="1">
      <c r="A180" s="407"/>
      <c r="B180" s="410"/>
      <c r="C180" s="89" t="s">
        <v>170</v>
      </c>
      <c r="D180" s="90">
        <v>2</v>
      </c>
      <c r="E180" s="91">
        <v>173.04741999999999</v>
      </c>
      <c r="F180" s="91">
        <v>173.04741999999999</v>
      </c>
      <c r="G180" s="91">
        <v>320.75855000000001</v>
      </c>
      <c r="H180" s="88">
        <f t="shared" si="2"/>
        <v>1.8535875888817068</v>
      </c>
      <c r="I180" s="91">
        <v>320.75855000000001</v>
      </c>
      <c r="J180" s="91">
        <v>7.9420599999999997</v>
      </c>
      <c r="K180" s="97">
        <v>7.8861299999999996</v>
      </c>
    </row>
    <row r="181" spans="1:11" s="78" customFormat="1" ht="20.100000000000001" customHeight="1">
      <c r="A181" s="407"/>
      <c r="B181" s="410"/>
      <c r="C181" s="89" t="s">
        <v>63</v>
      </c>
      <c r="D181" s="92">
        <v>3</v>
      </c>
      <c r="E181" s="93">
        <v>178.04741999999999</v>
      </c>
      <c r="F181" s="93">
        <v>178.04741999999999</v>
      </c>
      <c r="G181" s="93">
        <v>322.00855000000001</v>
      </c>
      <c r="H181" s="94">
        <f t="shared" si="2"/>
        <v>1.8085549905749829</v>
      </c>
      <c r="I181" s="93">
        <v>320.75855000000001</v>
      </c>
      <c r="J181" s="93">
        <v>7.9420599999999997</v>
      </c>
      <c r="K181" s="98">
        <v>7.8861299999999996</v>
      </c>
    </row>
    <row r="182" spans="1:11" ht="20.100000000000001" customHeight="1">
      <c r="A182" s="407" t="s">
        <v>214</v>
      </c>
      <c r="B182" s="410" t="s">
        <v>67</v>
      </c>
      <c r="C182" s="89" t="s">
        <v>98</v>
      </c>
      <c r="D182" s="90">
        <v>1</v>
      </c>
      <c r="E182" s="91">
        <v>7.2915000000000001</v>
      </c>
      <c r="F182" s="91">
        <v>7.2915000000000001</v>
      </c>
      <c r="G182" s="91">
        <v>109.3725</v>
      </c>
      <c r="H182" s="88">
        <f t="shared" si="2"/>
        <v>15</v>
      </c>
      <c r="I182" s="91">
        <v>0</v>
      </c>
      <c r="J182" s="91">
        <v>2.552025</v>
      </c>
      <c r="K182" s="97">
        <v>1.4582999999999999</v>
      </c>
    </row>
    <row r="183" spans="1:11" s="78" customFormat="1" ht="20.100000000000001" customHeight="1">
      <c r="A183" s="407"/>
      <c r="B183" s="410"/>
      <c r="C183" s="89" t="s">
        <v>63</v>
      </c>
      <c r="D183" s="92">
        <v>1</v>
      </c>
      <c r="E183" s="93">
        <v>7.2915000000000001</v>
      </c>
      <c r="F183" s="93">
        <v>7.2915000000000001</v>
      </c>
      <c r="G183" s="93">
        <v>109.3725</v>
      </c>
      <c r="H183" s="94">
        <f t="shared" si="2"/>
        <v>15</v>
      </c>
      <c r="I183" s="93">
        <v>0</v>
      </c>
      <c r="J183" s="93">
        <v>2.552025</v>
      </c>
      <c r="K183" s="98">
        <v>1.4582999999999999</v>
      </c>
    </row>
    <row r="184" spans="1:11" ht="20.100000000000001" customHeight="1">
      <c r="A184" s="407"/>
      <c r="B184" s="410" t="s">
        <v>74</v>
      </c>
      <c r="C184" s="89" t="s">
        <v>170</v>
      </c>
      <c r="D184" s="90">
        <v>2</v>
      </c>
      <c r="E184" s="91">
        <v>24.609200000000001</v>
      </c>
      <c r="F184" s="91">
        <v>24.609200000000001</v>
      </c>
      <c r="G184" s="91">
        <v>19.016200000000001</v>
      </c>
      <c r="H184" s="88">
        <f t="shared" si="2"/>
        <v>0.77272727272727271</v>
      </c>
      <c r="I184" s="91">
        <v>0</v>
      </c>
      <c r="J184" s="91">
        <v>1.06267</v>
      </c>
      <c r="K184" s="97">
        <v>0.33557999999999999</v>
      </c>
    </row>
    <row r="185" spans="1:11" ht="20.100000000000001" customHeight="1">
      <c r="A185" s="407"/>
      <c r="B185" s="410"/>
      <c r="C185" s="89" t="s">
        <v>176</v>
      </c>
      <c r="D185" s="90">
        <v>1</v>
      </c>
      <c r="E185" s="91">
        <v>70</v>
      </c>
      <c r="F185" s="91">
        <v>70</v>
      </c>
      <c r="G185" s="91">
        <v>40</v>
      </c>
      <c r="H185" s="88">
        <f t="shared" si="2"/>
        <v>0.5714285714285714</v>
      </c>
      <c r="I185" s="91">
        <v>40</v>
      </c>
      <c r="J185" s="91">
        <v>0</v>
      </c>
      <c r="K185" s="97">
        <v>0</v>
      </c>
    </row>
    <row r="186" spans="1:11" s="78" customFormat="1" ht="20.100000000000001" customHeight="1">
      <c r="A186" s="407"/>
      <c r="B186" s="410"/>
      <c r="C186" s="89" t="s">
        <v>63</v>
      </c>
      <c r="D186" s="92">
        <v>3</v>
      </c>
      <c r="E186" s="93">
        <v>94.609200000000001</v>
      </c>
      <c r="F186" s="93">
        <v>94.609200000000001</v>
      </c>
      <c r="G186" s="93">
        <v>59.016199999999998</v>
      </c>
      <c r="H186" s="94">
        <f t="shared" si="2"/>
        <v>0.62378922980006168</v>
      </c>
      <c r="I186" s="93">
        <v>40</v>
      </c>
      <c r="J186" s="93">
        <v>1.06267</v>
      </c>
      <c r="K186" s="98">
        <v>0.33557999999999999</v>
      </c>
    </row>
    <row r="187" spans="1:11" ht="20.100000000000001" customHeight="1">
      <c r="A187" s="407" t="s">
        <v>14</v>
      </c>
      <c r="B187" s="410" t="s">
        <v>66</v>
      </c>
      <c r="C187" s="89" t="s">
        <v>80</v>
      </c>
      <c r="D187" s="90">
        <v>6</v>
      </c>
      <c r="E187" s="91">
        <v>294</v>
      </c>
      <c r="F187" s="91">
        <v>290.22800000000001</v>
      </c>
      <c r="G187" s="91">
        <v>800</v>
      </c>
      <c r="H187" s="88">
        <f t="shared" si="2"/>
        <v>2.7210884353741496</v>
      </c>
      <c r="I187" s="91">
        <v>722.75</v>
      </c>
      <c r="J187" s="91">
        <v>52.5</v>
      </c>
      <c r="K187" s="97">
        <v>3.6</v>
      </c>
    </row>
    <row r="188" spans="1:11" s="78" customFormat="1" ht="20.100000000000001" customHeight="1">
      <c r="A188" s="407"/>
      <c r="B188" s="410"/>
      <c r="C188" s="89" t="s">
        <v>63</v>
      </c>
      <c r="D188" s="92">
        <v>6</v>
      </c>
      <c r="E188" s="93">
        <v>294</v>
      </c>
      <c r="F188" s="93">
        <v>290.22800000000001</v>
      </c>
      <c r="G188" s="93">
        <v>800</v>
      </c>
      <c r="H188" s="94">
        <f t="shared" si="2"/>
        <v>2.7210884353741496</v>
      </c>
      <c r="I188" s="93">
        <v>722.75</v>
      </c>
      <c r="J188" s="93">
        <v>52.5</v>
      </c>
      <c r="K188" s="98">
        <v>3.6</v>
      </c>
    </row>
    <row r="189" spans="1:11" ht="20.100000000000001" customHeight="1">
      <c r="A189" s="407"/>
      <c r="B189" s="410" t="s">
        <v>69</v>
      </c>
      <c r="C189" s="89" t="s">
        <v>114</v>
      </c>
      <c r="D189" s="90">
        <v>1</v>
      </c>
      <c r="E189" s="91">
        <v>2.75</v>
      </c>
      <c r="F189" s="91">
        <v>2.7487499999999998</v>
      </c>
      <c r="G189" s="91">
        <v>8.8000000000000007</v>
      </c>
      <c r="H189" s="88">
        <f t="shared" si="2"/>
        <v>3.2</v>
      </c>
      <c r="I189" s="91">
        <v>8.5</v>
      </c>
      <c r="J189" s="91">
        <v>0</v>
      </c>
      <c r="K189" s="97">
        <v>0</v>
      </c>
    </row>
    <row r="190" spans="1:11" ht="20.100000000000001" customHeight="1">
      <c r="A190" s="407"/>
      <c r="B190" s="410"/>
      <c r="C190" s="89" t="s">
        <v>120</v>
      </c>
      <c r="D190" s="90">
        <v>1</v>
      </c>
      <c r="E190" s="91">
        <v>7.2305999999999999</v>
      </c>
      <c r="F190" s="91">
        <v>7.2185490000000003</v>
      </c>
      <c r="G190" s="91">
        <v>3.9165749999999999</v>
      </c>
      <c r="H190" s="88">
        <f t="shared" si="2"/>
        <v>0.54166666666666663</v>
      </c>
      <c r="I190" s="91">
        <v>2.4102000000000001</v>
      </c>
      <c r="J190" s="91">
        <v>0.42178500000000002</v>
      </c>
      <c r="K190" s="97">
        <v>0</v>
      </c>
    </row>
    <row r="191" spans="1:11" s="78" customFormat="1" ht="20.100000000000001" customHeight="1">
      <c r="A191" s="407"/>
      <c r="B191" s="410"/>
      <c r="C191" s="89" t="s">
        <v>63</v>
      </c>
      <c r="D191" s="92">
        <v>2</v>
      </c>
      <c r="E191" s="93">
        <v>9.9806000000000008</v>
      </c>
      <c r="F191" s="93">
        <v>9.9672990000000006</v>
      </c>
      <c r="G191" s="93">
        <v>12.716575000000001</v>
      </c>
      <c r="H191" s="94">
        <f t="shared" si="2"/>
        <v>1.2741293108630742</v>
      </c>
      <c r="I191" s="93">
        <v>10.9102</v>
      </c>
      <c r="J191" s="93">
        <v>0.42178500000000002</v>
      </c>
      <c r="K191" s="98">
        <v>0</v>
      </c>
    </row>
    <row r="192" spans="1:11" ht="20.100000000000001" customHeight="1">
      <c r="A192" s="407"/>
      <c r="B192" s="410" t="s">
        <v>71</v>
      </c>
      <c r="C192" s="89" t="s">
        <v>132</v>
      </c>
      <c r="D192" s="90">
        <v>1</v>
      </c>
      <c r="E192" s="91">
        <v>13.333600000000001</v>
      </c>
      <c r="F192" s="91">
        <v>13.333600000000001</v>
      </c>
      <c r="G192" s="91">
        <v>13.333600000000001</v>
      </c>
      <c r="H192" s="88">
        <f t="shared" si="2"/>
        <v>1</v>
      </c>
      <c r="I192" s="91">
        <v>8.3335000000000008</v>
      </c>
      <c r="J192" s="91">
        <v>0</v>
      </c>
      <c r="K192" s="97">
        <v>0</v>
      </c>
    </row>
    <row r="193" spans="1:11" s="78" customFormat="1" ht="20.100000000000001" customHeight="1">
      <c r="A193" s="407"/>
      <c r="B193" s="410"/>
      <c r="C193" s="89" t="s">
        <v>63</v>
      </c>
      <c r="D193" s="92">
        <v>1</v>
      </c>
      <c r="E193" s="93">
        <v>13.333600000000001</v>
      </c>
      <c r="F193" s="93">
        <v>13.333600000000001</v>
      </c>
      <c r="G193" s="93">
        <v>13.333600000000001</v>
      </c>
      <c r="H193" s="94">
        <f t="shared" si="2"/>
        <v>1</v>
      </c>
      <c r="I193" s="93">
        <v>8.3335000000000008</v>
      </c>
      <c r="J193" s="93">
        <v>0</v>
      </c>
      <c r="K193" s="98">
        <v>0</v>
      </c>
    </row>
    <row r="194" spans="1:11" ht="20.100000000000001" customHeight="1">
      <c r="A194" s="407"/>
      <c r="B194" s="410" t="s">
        <v>72</v>
      </c>
      <c r="C194" s="89" t="s">
        <v>148</v>
      </c>
      <c r="D194" s="90">
        <v>1</v>
      </c>
      <c r="E194" s="91">
        <v>150</v>
      </c>
      <c r="F194" s="91">
        <v>148.5</v>
      </c>
      <c r="G194" s="91">
        <v>144</v>
      </c>
      <c r="H194" s="88">
        <f t="shared" si="2"/>
        <v>0.96</v>
      </c>
      <c r="I194" s="91">
        <v>140</v>
      </c>
      <c r="J194" s="91">
        <v>7.5</v>
      </c>
      <c r="K194" s="97">
        <v>2.5</v>
      </c>
    </row>
    <row r="195" spans="1:11" s="78" customFormat="1" ht="20.100000000000001" customHeight="1">
      <c r="A195" s="407"/>
      <c r="B195" s="410"/>
      <c r="C195" s="89" t="s">
        <v>63</v>
      </c>
      <c r="D195" s="92">
        <v>1</v>
      </c>
      <c r="E195" s="93">
        <v>150</v>
      </c>
      <c r="F195" s="93">
        <v>148.5</v>
      </c>
      <c r="G195" s="93">
        <v>144</v>
      </c>
      <c r="H195" s="94">
        <f t="shared" si="2"/>
        <v>0.96</v>
      </c>
      <c r="I195" s="93">
        <v>140</v>
      </c>
      <c r="J195" s="93">
        <v>7.5</v>
      </c>
      <c r="K195" s="98">
        <v>2.5</v>
      </c>
    </row>
    <row r="196" spans="1:11" ht="20.100000000000001" customHeight="1">
      <c r="A196" s="407" t="s">
        <v>215</v>
      </c>
      <c r="B196" s="410" t="s">
        <v>67</v>
      </c>
      <c r="C196" s="89" t="s">
        <v>98</v>
      </c>
      <c r="D196" s="90">
        <v>1</v>
      </c>
      <c r="E196" s="91">
        <v>4.3749000000000002</v>
      </c>
      <c r="F196" s="91">
        <v>4.3749000000000002</v>
      </c>
      <c r="G196" s="91">
        <v>1.4582999999999999</v>
      </c>
      <c r="H196" s="88">
        <f t="shared" ref="H196:H259" si="3">IFERROR(G196/E196,"")</f>
        <v>0.33333333333333331</v>
      </c>
      <c r="I196" s="91">
        <v>0.72914999999999996</v>
      </c>
      <c r="J196" s="91">
        <v>0</v>
      </c>
      <c r="K196" s="97">
        <v>0</v>
      </c>
    </row>
    <row r="197" spans="1:11" s="78" customFormat="1" ht="20.100000000000001" customHeight="1">
      <c r="A197" s="407"/>
      <c r="B197" s="410"/>
      <c r="C197" s="89" t="s">
        <v>63</v>
      </c>
      <c r="D197" s="92">
        <v>1</v>
      </c>
      <c r="E197" s="93">
        <v>4.3749000000000002</v>
      </c>
      <c r="F197" s="93">
        <v>4.3749000000000002</v>
      </c>
      <c r="G197" s="93">
        <v>1.4582999999999999</v>
      </c>
      <c r="H197" s="94">
        <f t="shared" si="3"/>
        <v>0.33333333333333331</v>
      </c>
      <c r="I197" s="93">
        <v>0.72914999999999996</v>
      </c>
      <c r="J197" s="93">
        <v>0</v>
      </c>
      <c r="K197" s="98">
        <v>0</v>
      </c>
    </row>
    <row r="198" spans="1:11" ht="20.100000000000001" customHeight="1">
      <c r="A198" s="407"/>
      <c r="B198" s="410" t="s">
        <v>68</v>
      </c>
      <c r="C198" s="89" t="s">
        <v>106</v>
      </c>
      <c r="D198" s="90">
        <v>1</v>
      </c>
      <c r="E198" s="91">
        <v>9</v>
      </c>
      <c r="F198" s="91">
        <v>9</v>
      </c>
      <c r="G198" s="91">
        <v>15</v>
      </c>
      <c r="H198" s="88">
        <f t="shared" si="3"/>
        <v>1.6666666666666667</v>
      </c>
      <c r="I198" s="91">
        <v>13.5</v>
      </c>
      <c r="J198" s="91">
        <v>0</v>
      </c>
      <c r="K198" s="97">
        <v>0</v>
      </c>
    </row>
    <row r="199" spans="1:11" s="78" customFormat="1" ht="20.100000000000001" customHeight="1">
      <c r="A199" s="407"/>
      <c r="B199" s="410"/>
      <c r="C199" s="89" t="s">
        <v>63</v>
      </c>
      <c r="D199" s="92">
        <v>1</v>
      </c>
      <c r="E199" s="93">
        <v>9</v>
      </c>
      <c r="F199" s="93">
        <v>9</v>
      </c>
      <c r="G199" s="93">
        <v>15</v>
      </c>
      <c r="H199" s="94">
        <f t="shared" si="3"/>
        <v>1.6666666666666667</v>
      </c>
      <c r="I199" s="93">
        <v>13.5</v>
      </c>
      <c r="J199" s="93">
        <v>0</v>
      </c>
      <c r="K199" s="98">
        <v>0</v>
      </c>
    </row>
    <row r="200" spans="1:11" ht="20.100000000000001" customHeight="1">
      <c r="A200" s="407"/>
      <c r="B200" s="410" t="s">
        <v>69</v>
      </c>
      <c r="C200" s="89" t="s">
        <v>118</v>
      </c>
      <c r="D200" s="90">
        <v>1</v>
      </c>
      <c r="E200" s="91">
        <v>1.3332999999999999</v>
      </c>
      <c r="F200" s="91">
        <v>1.3332999999999999</v>
      </c>
      <c r="G200" s="91">
        <v>1.3332999999999999</v>
      </c>
      <c r="H200" s="88">
        <f t="shared" si="3"/>
        <v>1</v>
      </c>
      <c r="I200" s="91">
        <v>0.99997499999999995</v>
      </c>
      <c r="J200" s="91">
        <v>0</v>
      </c>
      <c r="K200" s="97">
        <v>0</v>
      </c>
    </row>
    <row r="201" spans="1:11" ht="20.100000000000001" customHeight="1">
      <c r="A201" s="407"/>
      <c r="B201" s="410"/>
      <c r="C201" s="89" t="s">
        <v>121</v>
      </c>
      <c r="D201" s="90">
        <v>1</v>
      </c>
      <c r="E201" s="91">
        <v>1</v>
      </c>
      <c r="F201" s="91">
        <v>1</v>
      </c>
      <c r="G201" s="91">
        <v>1</v>
      </c>
      <c r="H201" s="88">
        <f t="shared" si="3"/>
        <v>1</v>
      </c>
      <c r="I201" s="91">
        <v>0.8</v>
      </c>
      <c r="J201" s="91">
        <v>0</v>
      </c>
      <c r="K201" s="97">
        <v>0</v>
      </c>
    </row>
    <row r="202" spans="1:11" ht="20.100000000000001" customHeight="1">
      <c r="A202" s="407"/>
      <c r="B202" s="410"/>
      <c r="C202" s="89" t="s">
        <v>122</v>
      </c>
      <c r="D202" s="90">
        <v>1</v>
      </c>
      <c r="E202" s="91">
        <v>1.2150000000000001</v>
      </c>
      <c r="F202" s="91">
        <v>1.2150000000000001</v>
      </c>
      <c r="G202" s="91">
        <v>2</v>
      </c>
      <c r="H202" s="88">
        <f t="shared" si="3"/>
        <v>1.6460905349794237</v>
      </c>
      <c r="I202" s="91">
        <v>2</v>
      </c>
      <c r="J202" s="91">
        <v>0.4</v>
      </c>
      <c r="K202" s="97">
        <v>0.3</v>
      </c>
    </row>
    <row r="203" spans="1:11" s="78" customFormat="1" ht="20.100000000000001" customHeight="1">
      <c r="A203" s="407"/>
      <c r="B203" s="410"/>
      <c r="C203" s="89" t="s">
        <v>63</v>
      </c>
      <c r="D203" s="92">
        <v>3</v>
      </c>
      <c r="E203" s="93">
        <v>3.5482999999999998</v>
      </c>
      <c r="F203" s="93">
        <v>3.5482999999999998</v>
      </c>
      <c r="G203" s="93">
        <v>4.3333000000000004</v>
      </c>
      <c r="H203" s="94">
        <f t="shared" si="3"/>
        <v>1.221232702984528</v>
      </c>
      <c r="I203" s="93">
        <v>3.7999749999999999</v>
      </c>
      <c r="J203" s="93">
        <v>0.4</v>
      </c>
      <c r="K203" s="98">
        <v>0.3</v>
      </c>
    </row>
    <row r="204" spans="1:11" ht="20.100000000000001" customHeight="1">
      <c r="A204" s="407"/>
      <c r="B204" s="410" t="s">
        <v>70</v>
      </c>
      <c r="C204" s="89" t="s">
        <v>127</v>
      </c>
      <c r="D204" s="90">
        <v>1</v>
      </c>
      <c r="E204" s="91">
        <v>20.384</v>
      </c>
      <c r="F204" s="91">
        <v>20.384</v>
      </c>
      <c r="G204" s="91">
        <v>30.576000000000001</v>
      </c>
      <c r="H204" s="88">
        <f t="shared" si="3"/>
        <v>1.5</v>
      </c>
      <c r="I204" s="91">
        <v>30.576000000000001</v>
      </c>
      <c r="J204" s="91">
        <v>3.0575999999999999</v>
      </c>
      <c r="K204" s="97">
        <v>4.0768000000000004</v>
      </c>
    </row>
    <row r="205" spans="1:11" s="78" customFormat="1" ht="20.100000000000001" customHeight="1">
      <c r="A205" s="407"/>
      <c r="B205" s="410"/>
      <c r="C205" s="89" t="s">
        <v>63</v>
      </c>
      <c r="D205" s="92">
        <v>1</v>
      </c>
      <c r="E205" s="93">
        <v>20.384</v>
      </c>
      <c r="F205" s="93">
        <v>20.384</v>
      </c>
      <c r="G205" s="93">
        <v>30.576000000000001</v>
      </c>
      <c r="H205" s="94">
        <f t="shared" si="3"/>
        <v>1.5</v>
      </c>
      <c r="I205" s="93">
        <v>30.576000000000001</v>
      </c>
      <c r="J205" s="93">
        <v>3.0575999999999999</v>
      </c>
      <c r="K205" s="98">
        <v>4.0768000000000004</v>
      </c>
    </row>
    <row r="206" spans="1:11" ht="20.100000000000001" customHeight="1">
      <c r="A206" s="407"/>
      <c r="B206" s="410" t="s">
        <v>71</v>
      </c>
      <c r="C206" s="89" t="s">
        <v>132</v>
      </c>
      <c r="D206" s="90">
        <v>1</v>
      </c>
      <c r="E206" s="91">
        <v>11.6669</v>
      </c>
      <c r="F206" s="91">
        <v>11.6669</v>
      </c>
      <c r="G206" s="91">
        <v>20.833749999999998</v>
      </c>
      <c r="H206" s="88">
        <f t="shared" si="3"/>
        <v>1.7857142857142856</v>
      </c>
      <c r="I206" s="91">
        <v>12.500249999999999</v>
      </c>
      <c r="J206" s="91">
        <v>0</v>
      </c>
      <c r="K206" s="97">
        <v>0</v>
      </c>
    </row>
    <row r="207" spans="1:11" s="78" customFormat="1" ht="20.100000000000001" customHeight="1">
      <c r="A207" s="407"/>
      <c r="B207" s="410"/>
      <c r="C207" s="89" t="s">
        <v>63</v>
      </c>
      <c r="D207" s="92">
        <v>1</v>
      </c>
      <c r="E207" s="93">
        <v>11.6669</v>
      </c>
      <c r="F207" s="93">
        <v>11.6669</v>
      </c>
      <c r="G207" s="93">
        <v>20.833749999999998</v>
      </c>
      <c r="H207" s="94">
        <f t="shared" si="3"/>
        <v>1.7857142857142856</v>
      </c>
      <c r="I207" s="93">
        <v>12.500249999999999</v>
      </c>
      <c r="J207" s="93">
        <v>0</v>
      </c>
      <c r="K207" s="98">
        <v>0</v>
      </c>
    </row>
    <row r="208" spans="1:11" ht="20.100000000000001" customHeight="1">
      <c r="A208" s="407"/>
      <c r="B208" s="410" t="s">
        <v>74</v>
      </c>
      <c r="C208" s="89" t="s">
        <v>170</v>
      </c>
      <c r="D208" s="90">
        <v>2</v>
      </c>
      <c r="E208" s="91">
        <v>8.7362660000000005</v>
      </c>
      <c r="F208" s="91">
        <v>8.7362660000000005</v>
      </c>
      <c r="G208" s="91">
        <v>13.4232</v>
      </c>
      <c r="H208" s="88">
        <f t="shared" si="3"/>
        <v>1.5364916773367476</v>
      </c>
      <c r="I208" s="91">
        <v>0</v>
      </c>
      <c r="J208" s="91">
        <v>0</v>
      </c>
      <c r="K208" s="97">
        <v>0</v>
      </c>
    </row>
    <row r="209" spans="1:11" ht="20.100000000000001" customHeight="1">
      <c r="A209" s="407"/>
      <c r="B209" s="410"/>
      <c r="C209" s="89" t="s">
        <v>176</v>
      </c>
      <c r="D209" s="90">
        <v>2</v>
      </c>
      <c r="E209" s="91">
        <v>140</v>
      </c>
      <c r="F209" s="91">
        <v>140</v>
      </c>
      <c r="G209" s="91">
        <v>80</v>
      </c>
      <c r="H209" s="88">
        <f t="shared" si="3"/>
        <v>0.5714285714285714</v>
      </c>
      <c r="I209" s="91">
        <v>80</v>
      </c>
      <c r="J209" s="91">
        <v>0</v>
      </c>
      <c r="K209" s="97">
        <v>0</v>
      </c>
    </row>
    <row r="210" spans="1:11" s="78" customFormat="1" ht="20.100000000000001" customHeight="1">
      <c r="A210" s="407"/>
      <c r="B210" s="410"/>
      <c r="C210" s="89" t="s">
        <v>63</v>
      </c>
      <c r="D210" s="92">
        <v>4</v>
      </c>
      <c r="E210" s="93">
        <v>148.736266</v>
      </c>
      <c r="F210" s="93">
        <v>148.736266</v>
      </c>
      <c r="G210" s="93">
        <v>93.423199999999994</v>
      </c>
      <c r="H210" s="94">
        <f t="shared" si="3"/>
        <v>0.62811311936525283</v>
      </c>
      <c r="I210" s="93">
        <v>80</v>
      </c>
      <c r="J210" s="93">
        <v>0</v>
      </c>
      <c r="K210" s="98">
        <v>0</v>
      </c>
    </row>
    <row r="211" spans="1:11" ht="20.100000000000001" customHeight="1">
      <c r="A211" s="407" t="s">
        <v>16</v>
      </c>
      <c r="B211" s="410" t="s">
        <v>66</v>
      </c>
      <c r="C211" s="89" t="s">
        <v>78</v>
      </c>
      <c r="D211" s="90">
        <v>19</v>
      </c>
      <c r="E211" s="91">
        <v>262.75</v>
      </c>
      <c r="F211" s="91">
        <v>252.82749999999999</v>
      </c>
      <c r="G211" s="91">
        <v>41.35</v>
      </c>
      <c r="H211" s="88">
        <f t="shared" si="3"/>
        <v>0.15737392959086585</v>
      </c>
      <c r="I211" s="91">
        <v>13.65</v>
      </c>
      <c r="J211" s="91">
        <v>0</v>
      </c>
      <c r="K211" s="97">
        <v>0</v>
      </c>
    </row>
    <row r="212" spans="1:11" ht="20.100000000000001" customHeight="1">
      <c r="A212" s="407"/>
      <c r="B212" s="410"/>
      <c r="C212" s="89" t="s">
        <v>79</v>
      </c>
      <c r="D212" s="90">
        <v>1</v>
      </c>
      <c r="E212" s="91">
        <v>1</v>
      </c>
      <c r="F212" s="91">
        <v>0.77</v>
      </c>
      <c r="G212" s="91">
        <v>0.9</v>
      </c>
      <c r="H212" s="88">
        <f t="shared" si="3"/>
        <v>0.9</v>
      </c>
      <c r="I212" s="91">
        <v>0</v>
      </c>
      <c r="J212" s="91">
        <v>0.1</v>
      </c>
      <c r="K212" s="97">
        <v>0</v>
      </c>
    </row>
    <row r="213" spans="1:11" ht="20.100000000000001" customHeight="1">
      <c r="A213" s="407"/>
      <c r="B213" s="410"/>
      <c r="C213" s="89" t="s">
        <v>80</v>
      </c>
      <c r="D213" s="90">
        <v>1</v>
      </c>
      <c r="E213" s="91">
        <v>80</v>
      </c>
      <c r="F213" s="91">
        <v>68.599999999999994</v>
      </c>
      <c r="G213" s="91">
        <v>0.5</v>
      </c>
      <c r="H213" s="88">
        <f t="shared" si="3"/>
        <v>6.2500000000000003E-3</v>
      </c>
      <c r="I213" s="91">
        <v>0</v>
      </c>
      <c r="J213" s="91">
        <v>0.2</v>
      </c>
      <c r="K213" s="97">
        <v>0.1</v>
      </c>
    </row>
    <row r="214" spans="1:11" ht="20.100000000000001" customHeight="1">
      <c r="A214" s="407"/>
      <c r="B214" s="410"/>
      <c r="C214" s="89" t="s">
        <v>81</v>
      </c>
      <c r="D214" s="90">
        <v>13</v>
      </c>
      <c r="E214" s="91">
        <v>197.229275</v>
      </c>
      <c r="F214" s="91">
        <v>191.83945287500001</v>
      </c>
      <c r="G214" s="91">
        <v>368.81105000000002</v>
      </c>
      <c r="H214" s="88">
        <f t="shared" si="3"/>
        <v>1.8699609882964892</v>
      </c>
      <c r="I214" s="91">
        <v>341.11174999999997</v>
      </c>
      <c r="J214" s="91">
        <v>0.63708390000000004</v>
      </c>
      <c r="K214" s="97">
        <v>1.0258999999999999E-3</v>
      </c>
    </row>
    <row r="215" spans="1:11" ht="20.100000000000001" customHeight="1">
      <c r="A215" s="407"/>
      <c r="B215" s="410"/>
      <c r="C215" s="89" t="s">
        <v>82</v>
      </c>
      <c r="D215" s="90">
        <v>29</v>
      </c>
      <c r="E215" s="91">
        <v>53.875250250000001</v>
      </c>
      <c r="F215" s="91">
        <v>51.479767019999997</v>
      </c>
      <c r="G215" s="91">
        <v>33.540804999999999</v>
      </c>
      <c r="H215" s="88">
        <f t="shared" si="3"/>
        <v>0.62256425435350993</v>
      </c>
      <c r="I215" s="91">
        <v>18.232164999999998</v>
      </c>
      <c r="J215" s="91">
        <v>6.3785999999999995E-2</v>
      </c>
      <c r="K215" s="97">
        <v>0</v>
      </c>
    </row>
    <row r="216" spans="1:11" ht="20.100000000000001" customHeight="1">
      <c r="A216" s="407"/>
      <c r="B216" s="410"/>
      <c r="C216" s="89" t="s">
        <v>83</v>
      </c>
      <c r="D216" s="90">
        <v>15</v>
      </c>
      <c r="E216" s="91">
        <v>21.39</v>
      </c>
      <c r="F216" s="91">
        <v>21.009</v>
      </c>
      <c r="G216" s="91">
        <v>22.65</v>
      </c>
      <c r="H216" s="88">
        <f t="shared" si="3"/>
        <v>1.0589060308555398</v>
      </c>
      <c r="I216" s="91">
        <v>18.05</v>
      </c>
      <c r="J216" s="91">
        <v>0.1</v>
      </c>
      <c r="K216" s="97">
        <v>0.1</v>
      </c>
    </row>
    <row r="217" spans="1:11" ht="20.100000000000001" customHeight="1">
      <c r="A217" s="407"/>
      <c r="B217" s="410"/>
      <c r="C217" s="89" t="s">
        <v>84</v>
      </c>
      <c r="D217" s="90">
        <v>1</v>
      </c>
      <c r="E217" s="91">
        <v>20.274000000000001</v>
      </c>
      <c r="F217" s="91">
        <v>20.274000000000001</v>
      </c>
      <c r="G217" s="91">
        <v>0</v>
      </c>
      <c r="H217" s="88">
        <f t="shared" si="3"/>
        <v>0</v>
      </c>
      <c r="I217" s="91">
        <v>0</v>
      </c>
      <c r="J217" s="91">
        <v>0</v>
      </c>
      <c r="K217" s="97">
        <v>0</v>
      </c>
    </row>
    <row r="218" spans="1:11" ht="20.100000000000001" customHeight="1">
      <c r="A218" s="407"/>
      <c r="B218" s="410"/>
      <c r="C218" s="89" t="s">
        <v>85</v>
      </c>
      <c r="D218" s="90">
        <v>31</v>
      </c>
      <c r="E218" s="91">
        <v>224.63249999999999</v>
      </c>
      <c r="F218" s="91">
        <v>212.84530000000001</v>
      </c>
      <c r="G218" s="91">
        <v>255.85</v>
      </c>
      <c r="H218" s="88">
        <f t="shared" si="3"/>
        <v>1.1389714311152661</v>
      </c>
      <c r="I218" s="91">
        <v>208.3</v>
      </c>
      <c r="J218" s="91">
        <v>0</v>
      </c>
      <c r="K218" s="97">
        <v>0</v>
      </c>
    </row>
    <row r="219" spans="1:11" s="78" customFormat="1" ht="20.100000000000001" customHeight="1">
      <c r="A219" s="407"/>
      <c r="B219" s="410"/>
      <c r="C219" s="89" t="s">
        <v>63</v>
      </c>
      <c r="D219" s="92">
        <v>110</v>
      </c>
      <c r="E219" s="93">
        <v>861.15102524999998</v>
      </c>
      <c r="F219" s="93">
        <v>819.64501989500002</v>
      </c>
      <c r="G219" s="93">
        <v>723.601855</v>
      </c>
      <c r="H219" s="94">
        <f t="shared" si="3"/>
        <v>0.84027288336553019</v>
      </c>
      <c r="I219" s="93">
        <v>599.34391500000004</v>
      </c>
      <c r="J219" s="93">
        <v>1.1008699</v>
      </c>
      <c r="K219" s="98">
        <v>0.20102590000000001</v>
      </c>
    </row>
    <row r="220" spans="1:11" ht="20.100000000000001" customHeight="1">
      <c r="A220" s="407"/>
      <c r="B220" s="410" t="s">
        <v>67</v>
      </c>
      <c r="C220" s="89" t="s">
        <v>89</v>
      </c>
      <c r="D220" s="90">
        <v>1</v>
      </c>
      <c r="E220" s="91">
        <v>2</v>
      </c>
      <c r="F220" s="91">
        <v>1.9850000000000001</v>
      </c>
      <c r="G220" s="91">
        <v>6</v>
      </c>
      <c r="H220" s="88">
        <f t="shared" si="3"/>
        <v>3</v>
      </c>
      <c r="I220" s="91">
        <v>5</v>
      </c>
      <c r="J220" s="91">
        <v>0.35</v>
      </c>
      <c r="K220" s="97">
        <v>0.25</v>
      </c>
    </row>
    <row r="221" spans="1:11" ht="20.100000000000001" customHeight="1">
      <c r="A221" s="407"/>
      <c r="B221" s="410"/>
      <c r="C221" s="89" t="s">
        <v>92</v>
      </c>
      <c r="D221" s="90">
        <v>1</v>
      </c>
      <c r="E221" s="91">
        <v>1.08</v>
      </c>
      <c r="F221" s="91">
        <v>1.08</v>
      </c>
      <c r="G221" s="91">
        <v>0.81</v>
      </c>
      <c r="H221" s="88">
        <f t="shared" si="3"/>
        <v>0.75</v>
      </c>
      <c r="I221" s="91">
        <v>0</v>
      </c>
      <c r="J221" s="91">
        <v>0</v>
      </c>
      <c r="K221" s="97">
        <v>0</v>
      </c>
    </row>
    <row r="222" spans="1:11" ht="20.100000000000001" customHeight="1">
      <c r="A222" s="407"/>
      <c r="B222" s="410"/>
      <c r="C222" s="89" t="s">
        <v>94</v>
      </c>
      <c r="D222" s="90">
        <v>11</v>
      </c>
      <c r="E222" s="91">
        <v>17.75</v>
      </c>
      <c r="F222" s="91">
        <v>14.68</v>
      </c>
      <c r="G222" s="91">
        <v>18</v>
      </c>
      <c r="H222" s="88">
        <f t="shared" si="3"/>
        <v>1.0140845070422535</v>
      </c>
      <c r="I222" s="91">
        <v>13.75</v>
      </c>
      <c r="J222" s="91">
        <v>0.35</v>
      </c>
      <c r="K222" s="97">
        <v>0.35</v>
      </c>
    </row>
    <row r="223" spans="1:11" ht="20.100000000000001" customHeight="1">
      <c r="A223" s="407"/>
      <c r="B223" s="410"/>
      <c r="C223" s="89" t="s">
        <v>96</v>
      </c>
      <c r="D223" s="90">
        <v>18</v>
      </c>
      <c r="E223" s="91">
        <v>63.5</v>
      </c>
      <c r="F223" s="91">
        <v>48.1</v>
      </c>
      <c r="G223" s="91">
        <v>69.45</v>
      </c>
      <c r="H223" s="88">
        <f t="shared" si="3"/>
        <v>1.0937007874015749</v>
      </c>
      <c r="I223" s="91">
        <v>47.6</v>
      </c>
      <c r="J223" s="91">
        <v>0</v>
      </c>
      <c r="K223" s="97">
        <v>0</v>
      </c>
    </row>
    <row r="224" spans="1:11" s="78" customFormat="1" ht="20.100000000000001" customHeight="1">
      <c r="A224" s="407"/>
      <c r="B224" s="410"/>
      <c r="C224" s="89" t="s">
        <v>63</v>
      </c>
      <c r="D224" s="92">
        <v>31</v>
      </c>
      <c r="E224" s="93">
        <v>84.33</v>
      </c>
      <c r="F224" s="93">
        <v>65.844999999999999</v>
      </c>
      <c r="G224" s="93">
        <v>94.26</v>
      </c>
      <c r="H224" s="94">
        <f t="shared" si="3"/>
        <v>1.1177516897901103</v>
      </c>
      <c r="I224" s="93">
        <v>66.349999999999994</v>
      </c>
      <c r="J224" s="93">
        <v>0.7</v>
      </c>
      <c r="K224" s="98">
        <v>0.6</v>
      </c>
    </row>
    <row r="225" spans="1:11" ht="20.100000000000001" customHeight="1">
      <c r="A225" s="407"/>
      <c r="B225" s="410" t="s">
        <v>68</v>
      </c>
      <c r="C225" s="89" t="s">
        <v>101</v>
      </c>
      <c r="D225" s="90">
        <v>3</v>
      </c>
      <c r="E225" s="91">
        <v>34.56</v>
      </c>
      <c r="F225" s="91">
        <v>34.56</v>
      </c>
      <c r="G225" s="91">
        <v>60.8</v>
      </c>
      <c r="H225" s="88">
        <f t="shared" si="3"/>
        <v>1.7592592592592591</v>
      </c>
      <c r="I225" s="91">
        <v>55.2</v>
      </c>
      <c r="J225" s="91">
        <v>0</v>
      </c>
      <c r="K225" s="97">
        <v>0</v>
      </c>
    </row>
    <row r="226" spans="1:11" ht="20.100000000000001" customHeight="1">
      <c r="A226" s="407"/>
      <c r="B226" s="410"/>
      <c r="C226" s="89" t="s">
        <v>102</v>
      </c>
      <c r="D226" s="90">
        <v>5</v>
      </c>
      <c r="E226" s="91">
        <v>6.05</v>
      </c>
      <c r="F226" s="91">
        <v>6.05</v>
      </c>
      <c r="G226" s="91">
        <v>10.35</v>
      </c>
      <c r="H226" s="88">
        <f t="shared" si="3"/>
        <v>1.7107438016528926</v>
      </c>
      <c r="I226" s="91">
        <v>1.25</v>
      </c>
      <c r="J226" s="91">
        <v>0</v>
      </c>
      <c r="K226" s="97">
        <v>0</v>
      </c>
    </row>
    <row r="227" spans="1:11" ht="20.100000000000001" customHeight="1">
      <c r="A227" s="407"/>
      <c r="B227" s="410"/>
      <c r="C227" s="89" t="s">
        <v>103</v>
      </c>
      <c r="D227" s="90">
        <v>6</v>
      </c>
      <c r="E227" s="91">
        <v>47.591443050000002</v>
      </c>
      <c r="F227" s="91">
        <v>46.814420849999998</v>
      </c>
      <c r="G227" s="91">
        <v>34.417650000000002</v>
      </c>
      <c r="H227" s="88">
        <f t="shared" si="3"/>
        <v>0.7231898802446588</v>
      </c>
      <c r="I227" s="91">
        <v>18.842205</v>
      </c>
      <c r="J227" s="91">
        <v>0</v>
      </c>
      <c r="K227" s="97">
        <v>0</v>
      </c>
    </row>
    <row r="228" spans="1:11" ht="20.100000000000001" customHeight="1">
      <c r="A228" s="407"/>
      <c r="B228" s="410"/>
      <c r="C228" s="89" t="s">
        <v>105</v>
      </c>
      <c r="D228" s="90">
        <v>1</v>
      </c>
      <c r="E228" s="91">
        <v>3.5556000000000001</v>
      </c>
      <c r="F228" s="91">
        <v>3.5556000000000001</v>
      </c>
      <c r="G228" s="91">
        <v>8.8889999999999993</v>
      </c>
      <c r="H228" s="88">
        <f t="shared" si="3"/>
        <v>2.4999999999999996</v>
      </c>
      <c r="I228" s="91">
        <v>8.8889999999999993</v>
      </c>
      <c r="J228" s="91">
        <v>0</v>
      </c>
      <c r="K228" s="97">
        <v>0</v>
      </c>
    </row>
    <row r="229" spans="1:11" ht="20.100000000000001" customHeight="1">
      <c r="A229" s="407"/>
      <c r="B229" s="410"/>
      <c r="C229" s="89" t="s">
        <v>106</v>
      </c>
      <c r="D229" s="90">
        <v>1</v>
      </c>
      <c r="E229" s="91">
        <v>45</v>
      </c>
      <c r="F229" s="91">
        <v>45</v>
      </c>
      <c r="G229" s="91">
        <v>90</v>
      </c>
      <c r="H229" s="88">
        <f t="shared" si="3"/>
        <v>2</v>
      </c>
      <c r="I229" s="91">
        <v>75</v>
      </c>
      <c r="J229" s="91">
        <v>0</v>
      </c>
      <c r="K229" s="97">
        <v>0</v>
      </c>
    </row>
    <row r="230" spans="1:11" ht="20.100000000000001" customHeight="1">
      <c r="A230" s="407"/>
      <c r="B230" s="410"/>
      <c r="C230" s="89" t="s">
        <v>107</v>
      </c>
      <c r="D230" s="90">
        <v>4</v>
      </c>
      <c r="E230" s="91">
        <v>45.084235</v>
      </c>
      <c r="F230" s="91">
        <v>45.084235</v>
      </c>
      <c r="G230" s="91">
        <v>45.000900000000001</v>
      </c>
      <c r="H230" s="88">
        <f t="shared" si="3"/>
        <v>0.99815157116451025</v>
      </c>
      <c r="I230" s="91">
        <v>30.000599999999999</v>
      </c>
      <c r="J230" s="91">
        <v>0</v>
      </c>
      <c r="K230" s="97">
        <v>0</v>
      </c>
    </row>
    <row r="231" spans="1:11" ht="20.100000000000001" customHeight="1">
      <c r="A231" s="407"/>
      <c r="B231" s="410"/>
      <c r="C231" s="89" t="s">
        <v>111</v>
      </c>
      <c r="D231" s="90">
        <v>1</v>
      </c>
      <c r="E231" s="91">
        <v>6.25</v>
      </c>
      <c r="F231" s="91">
        <v>6.25</v>
      </c>
      <c r="G231" s="91">
        <v>6.25</v>
      </c>
      <c r="H231" s="88">
        <f t="shared" si="3"/>
        <v>1</v>
      </c>
      <c r="I231" s="91">
        <v>0</v>
      </c>
      <c r="J231" s="91">
        <v>0</v>
      </c>
      <c r="K231" s="97">
        <v>0</v>
      </c>
    </row>
    <row r="232" spans="1:11" s="78" customFormat="1" ht="20.100000000000001" customHeight="1">
      <c r="A232" s="407"/>
      <c r="B232" s="410"/>
      <c r="C232" s="89" t="s">
        <v>63</v>
      </c>
      <c r="D232" s="92">
        <v>21</v>
      </c>
      <c r="E232" s="93">
        <v>188.09127805</v>
      </c>
      <c r="F232" s="93">
        <v>187.31425585</v>
      </c>
      <c r="G232" s="93">
        <v>255.70755</v>
      </c>
      <c r="H232" s="94">
        <f t="shared" si="3"/>
        <v>1.3594864825790896</v>
      </c>
      <c r="I232" s="93">
        <v>189.181805</v>
      </c>
      <c r="J232" s="93">
        <v>0</v>
      </c>
      <c r="K232" s="98">
        <v>0</v>
      </c>
    </row>
    <row r="233" spans="1:11" ht="20.100000000000001" customHeight="1">
      <c r="A233" s="407"/>
      <c r="B233" s="410" t="s">
        <v>69</v>
      </c>
      <c r="C233" s="89" t="s">
        <v>117</v>
      </c>
      <c r="D233" s="90">
        <v>1</v>
      </c>
      <c r="E233" s="91">
        <v>3</v>
      </c>
      <c r="F233" s="91">
        <v>0</v>
      </c>
      <c r="G233" s="91">
        <v>1.3</v>
      </c>
      <c r="H233" s="88">
        <f t="shared" si="3"/>
        <v>0.43333333333333335</v>
      </c>
      <c r="I233" s="91">
        <v>1.3</v>
      </c>
      <c r="J233" s="91">
        <v>0.1</v>
      </c>
      <c r="K233" s="97">
        <v>0</v>
      </c>
    </row>
    <row r="234" spans="1:11" ht="20.100000000000001" customHeight="1">
      <c r="A234" s="407"/>
      <c r="B234" s="410"/>
      <c r="C234" s="89" t="s">
        <v>120</v>
      </c>
      <c r="D234" s="90">
        <v>1</v>
      </c>
      <c r="E234" s="91">
        <v>0.60255000000000003</v>
      </c>
      <c r="F234" s="91">
        <v>0.60255000000000003</v>
      </c>
      <c r="G234" s="91">
        <v>0.30127500000000002</v>
      </c>
      <c r="H234" s="88">
        <f t="shared" si="3"/>
        <v>0.5</v>
      </c>
      <c r="I234" s="91">
        <v>0</v>
      </c>
      <c r="J234" s="91">
        <v>6.0255000000000003E-2</v>
      </c>
      <c r="K234" s="97">
        <v>6.0255000000000003E-2</v>
      </c>
    </row>
    <row r="235" spans="1:11" s="78" customFormat="1" ht="20.100000000000001" customHeight="1">
      <c r="A235" s="407"/>
      <c r="B235" s="410"/>
      <c r="C235" s="89" t="s">
        <v>63</v>
      </c>
      <c r="D235" s="92">
        <v>2</v>
      </c>
      <c r="E235" s="93">
        <v>3.6025499999999999</v>
      </c>
      <c r="F235" s="93">
        <v>0.60255000000000003</v>
      </c>
      <c r="G235" s="93">
        <v>1.601275</v>
      </c>
      <c r="H235" s="94">
        <f t="shared" si="3"/>
        <v>0.44448376844179815</v>
      </c>
      <c r="I235" s="93">
        <v>1.3</v>
      </c>
      <c r="J235" s="93">
        <v>0.16025500000000001</v>
      </c>
      <c r="K235" s="98">
        <v>6.0255000000000003E-2</v>
      </c>
    </row>
    <row r="236" spans="1:11" ht="20.100000000000001" customHeight="1">
      <c r="A236" s="407"/>
      <c r="B236" s="410" t="s">
        <v>70</v>
      </c>
      <c r="C236" s="89" t="s">
        <v>127</v>
      </c>
      <c r="D236" s="90">
        <v>1</v>
      </c>
      <c r="E236" s="91">
        <v>12.230399999999999</v>
      </c>
      <c r="F236" s="91">
        <v>12.230399999999999</v>
      </c>
      <c r="G236" s="91">
        <v>24.460799999999999</v>
      </c>
      <c r="H236" s="88">
        <f t="shared" si="3"/>
        <v>2</v>
      </c>
      <c r="I236" s="91">
        <v>24.460799999999999</v>
      </c>
      <c r="J236" s="91">
        <v>0</v>
      </c>
      <c r="K236" s="97">
        <v>0</v>
      </c>
    </row>
    <row r="237" spans="1:11" ht="20.100000000000001" customHeight="1">
      <c r="A237" s="407"/>
      <c r="B237" s="410"/>
      <c r="C237" s="89" t="s">
        <v>128</v>
      </c>
      <c r="D237" s="90">
        <v>1</v>
      </c>
      <c r="E237" s="91">
        <v>15</v>
      </c>
      <c r="F237" s="91">
        <v>15</v>
      </c>
      <c r="G237" s="91">
        <v>15</v>
      </c>
      <c r="H237" s="88">
        <f t="shared" si="3"/>
        <v>1</v>
      </c>
      <c r="I237" s="91">
        <v>0</v>
      </c>
      <c r="J237" s="91">
        <v>3</v>
      </c>
      <c r="K237" s="97">
        <v>0</v>
      </c>
    </row>
    <row r="238" spans="1:11" s="78" customFormat="1" ht="20.100000000000001" customHeight="1">
      <c r="A238" s="407"/>
      <c r="B238" s="410"/>
      <c r="C238" s="89" t="s">
        <v>63</v>
      </c>
      <c r="D238" s="92">
        <v>2</v>
      </c>
      <c r="E238" s="93">
        <v>27.230399999999999</v>
      </c>
      <c r="F238" s="93">
        <v>27.230399999999999</v>
      </c>
      <c r="G238" s="93">
        <v>39.460799999999999</v>
      </c>
      <c r="H238" s="94">
        <f t="shared" si="3"/>
        <v>1.4491450731535342</v>
      </c>
      <c r="I238" s="93">
        <v>24.460799999999999</v>
      </c>
      <c r="J238" s="93">
        <v>3</v>
      </c>
      <c r="K238" s="98">
        <v>0</v>
      </c>
    </row>
    <row r="239" spans="1:11" ht="20.100000000000001" customHeight="1">
      <c r="A239" s="407"/>
      <c r="B239" s="410" t="s">
        <v>71</v>
      </c>
      <c r="C239" s="89" t="s">
        <v>136</v>
      </c>
      <c r="D239" s="90">
        <v>2</v>
      </c>
      <c r="E239" s="91">
        <v>2.5714000000000001</v>
      </c>
      <c r="F239" s="91">
        <v>2.5714000000000001</v>
      </c>
      <c r="G239" s="91">
        <v>4.8213749999999997</v>
      </c>
      <c r="H239" s="88">
        <f t="shared" si="3"/>
        <v>1.8749999999999998</v>
      </c>
      <c r="I239" s="91">
        <v>1.92855</v>
      </c>
      <c r="J239" s="91">
        <v>0</v>
      </c>
      <c r="K239" s="97">
        <v>0</v>
      </c>
    </row>
    <row r="240" spans="1:11" s="78" customFormat="1" ht="20.100000000000001" customHeight="1">
      <c r="A240" s="407"/>
      <c r="B240" s="410"/>
      <c r="C240" s="89" t="s">
        <v>63</v>
      </c>
      <c r="D240" s="92">
        <v>2</v>
      </c>
      <c r="E240" s="93">
        <v>2.5714000000000001</v>
      </c>
      <c r="F240" s="93">
        <v>2.5714000000000001</v>
      </c>
      <c r="G240" s="93">
        <v>4.8213749999999997</v>
      </c>
      <c r="H240" s="94">
        <f t="shared" si="3"/>
        <v>1.8749999999999998</v>
      </c>
      <c r="I240" s="93">
        <v>1.92855</v>
      </c>
      <c r="J240" s="93">
        <v>0</v>
      </c>
      <c r="K240" s="98">
        <v>0</v>
      </c>
    </row>
    <row r="241" spans="1:11" ht="20.100000000000001" customHeight="1">
      <c r="A241" s="407"/>
      <c r="B241" s="410" t="s">
        <v>72</v>
      </c>
      <c r="C241" s="89" t="s">
        <v>141</v>
      </c>
      <c r="D241" s="90">
        <v>2</v>
      </c>
      <c r="E241" s="91">
        <v>9.7497000000000007</v>
      </c>
      <c r="F241" s="91">
        <v>9.7497000000000007</v>
      </c>
      <c r="G241" s="91">
        <v>16.249500000000001</v>
      </c>
      <c r="H241" s="88">
        <f t="shared" si="3"/>
        <v>1.6666666666666667</v>
      </c>
      <c r="I241" s="91">
        <v>0</v>
      </c>
      <c r="J241" s="91">
        <v>0</v>
      </c>
      <c r="K241" s="97">
        <v>0</v>
      </c>
    </row>
    <row r="242" spans="1:11" ht="20.100000000000001" customHeight="1">
      <c r="A242" s="407"/>
      <c r="B242" s="410"/>
      <c r="C242" s="89" t="s">
        <v>145</v>
      </c>
      <c r="D242" s="90">
        <v>2</v>
      </c>
      <c r="E242" s="91">
        <v>15.5</v>
      </c>
      <c r="F242" s="91">
        <v>15.375</v>
      </c>
      <c r="G242" s="91">
        <v>5.5</v>
      </c>
      <c r="H242" s="88">
        <f t="shared" si="3"/>
        <v>0.35483870967741937</v>
      </c>
      <c r="I242" s="91">
        <v>5.35</v>
      </c>
      <c r="J242" s="91">
        <v>0</v>
      </c>
      <c r="K242" s="97">
        <v>0</v>
      </c>
    </row>
    <row r="243" spans="1:11" s="78" customFormat="1" ht="20.100000000000001" customHeight="1">
      <c r="A243" s="407"/>
      <c r="B243" s="410"/>
      <c r="C243" s="89" t="s">
        <v>63</v>
      </c>
      <c r="D243" s="92">
        <v>4</v>
      </c>
      <c r="E243" s="93">
        <v>25.249700000000001</v>
      </c>
      <c r="F243" s="93">
        <v>25.124700000000001</v>
      </c>
      <c r="G243" s="93">
        <v>21.749500000000001</v>
      </c>
      <c r="H243" s="94">
        <f t="shared" si="3"/>
        <v>0.86137657081074237</v>
      </c>
      <c r="I243" s="93">
        <v>5.35</v>
      </c>
      <c r="J243" s="93">
        <v>0</v>
      </c>
      <c r="K243" s="98">
        <v>0</v>
      </c>
    </row>
    <row r="244" spans="1:11" ht="20.100000000000001" customHeight="1">
      <c r="A244" s="407"/>
      <c r="B244" s="410" t="s">
        <v>73</v>
      </c>
      <c r="C244" s="89" t="s">
        <v>154</v>
      </c>
      <c r="D244" s="90">
        <v>1</v>
      </c>
      <c r="E244" s="91">
        <v>0.83335000000000004</v>
      </c>
      <c r="F244" s="91">
        <v>0.83335000000000004</v>
      </c>
      <c r="G244" s="91">
        <v>1.6667000000000001</v>
      </c>
      <c r="H244" s="88">
        <f t="shared" si="3"/>
        <v>2</v>
      </c>
      <c r="I244" s="91">
        <v>1.5833649999999999</v>
      </c>
      <c r="J244" s="91">
        <v>0</v>
      </c>
      <c r="K244" s="97">
        <v>0</v>
      </c>
    </row>
    <row r="245" spans="1:11" ht="20.100000000000001" customHeight="1">
      <c r="A245" s="407"/>
      <c r="B245" s="410"/>
      <c r="C245" s="89" t="s">
        <v>155</v>
      </c>
      <c r="D245" s="90">
        <v>1</v>
      </c>
      <c r="E245" s="91">
        <v>3.8</v>
      </c>
      <c r="F245" s="91">
        <v>3.8</v>
      </c>
      <c r="G245" s="91">
        <v>4</v>
      </c>
      <c r="H245" s="88">
        <f t="shared" si="3"/>
        <v>1.0526315789473684</v>
      </c>
      <c r="I245" s="91">
        <v>4</v>
      </c>
      <c r="J245" s="91">
        <v>0</v>
      </c>
      <c r="K245" s="97">
        <v>0</v>
      </c>
    </row>
    <row r="246" spans="1:11" ht="20.100000000000001" customHeight="1">
      <c r="A246" s="407"/>
      <c r="B246" s="410"/>
      <c r="C246" s="89" t="s">
        <v>158</v>
      </c>
      <c r="D246" s="90">
        <v>2</v>
      </c>
      <c r="E246" s="91">
        <v>5</v>
      </c>
      <c r="F246" s="91">
        <v>5</v>
      </c>
      <c r="G246" s="91">
        <v>6.05</v>
      </c>
      <c r="H246" s="88">
        <f t="shared" si="3"/>
        <v>1.21</v>
      </c>
      <c r="I246" s="91">
        <v>5.75</v>
      </c>
      <c r="J246" s="91">
        <v>0</v>
      </c>
      <c r="K246" s="97">
        <v>0</v>
      </c>
    </row>
    <row r="247" spans="1:11" ht="20.100000000000001" customHeight="1">
      <c r="A247" s="407"/>
      <c r="B247" s="410"/>
      <c r="C247" s="89" t="s">
        <v>159</v>
      </c>
      <c r="D247" s="90">
        <v>1</v>
      </c>
      <c r="E247" s="91">
        <v>4</v>
      </c>
      <c r="F247" s="91">
        <v>4</v>
      </c>
      <c r="G247" s="91">
        <v>2</v>
      </c>
      <c r="H247" s="88">
        <f t="shared" si="3"/>
        <v>0.5</v>
      </c>
      <c r="I247" s="91">
        <v>0</v>
      </c>
      <c r="J247" s="91">
        <v>0.2</v>
      </c>
      <c r="K247" s="97">
        <v>0</v>
      </c>
    </row>
    <row r="248" spans="1:11" s="78" customFormat="1" ht="20.100000000000001" customHeight="1">
      <c r="A248" s="407"/>
      <c r="B248" s="410"/>
      <c r="C248" s="89" t="s">
        <v>63</v>
      </c>
      <c r="D248" s="92">
        <v>5</v>
      </c>
      <c r="E248" s="93">
        <v>13.63335</v>
      </c>
      <c r="F248" s="93">
        <v>13.63335</v>
      </c>
      <c r="G248" s="93">
        <v>13.716699999999999</v>
      </c>
      <c r="H248" s="94">
        <f t="shared" si="3"/>
        <v>1.0061136844575984</v>
      </c>
      <c r="I248" s="93">
        <v>11.333365000000001</v>
      </c>
      <c r="J248" s="93">
        <v>0.2</v>
      </c>
      <c r="K248" s="98">
        <v>0</v>
      </c>
    </row>
    <row r="249" spans="1:11" ht="20.100000000000001" customHeight="1">
      <c r="A249" s="407"/>
      <c r="B249" s="410" t="s">
        <v>74</v>
      </c>
      <c r="C249" s="89" t="s">
        <v>162</v>
      </c>
      <c r="D249" s="90">
        <v>1</v>
      </c>
      <c r="E249" s="91">
        <v>10</v>
      </c>
      <c r="F249" s="91">
        <v>10</v>
      </c>
      <c r="G249" s="91">
        <v>25</v>
      </c>
      <c r="H249" s="88">
        <f t="shared" si="3"/>
        <v>2.5</v>
      </c>
      <c r="I249" s="91">
        <v>25</v>
      </c>
      <c r="J249" s="91">
        <v>2</v>
      </c>
      <c r="K249" s="97">
        <v>0</v>
      </c>
    </row>
    <row r="250" spans="1:11" ht="20.100000000000001" customHeight="1">
      <c r="A250" s="407"/>
      <c r="B250" s="410"/>
      <c r="C250" s="89" t="s">
        <v>164</v>
      </c>
      <c r="D250" s="90">
        <v>2</v>
      </c>
      <c r="E250" s="91">
        <v>20</v>
      </c>
      <c r="F250" s="91">
        <v>20</v>
      </c>
      <c r="G250" s="91">
        <v>11</v>
      </c>
      <c r="H250" s="88">
        <f t="shared" si="3"/>
        <v>0.55000000000000004</v>
      </c>
      <c r="I250" s="91">
        <v>5</v>
      </c>
      <c r="J250" s="91">
        <v>2.5</v>
      </c>
      <c r="K250" s="97">
        <v>0.01</v>
      </c>
    </row>
    <row r="251" spans="1:11" ht="20.100000000000001" customHeight="1">
      <c r="A251" s="407"/>
      <c r="B251" s="410"/>
      <c r="C251" s="89" t="s">
        <v>167</v>
      </c>
      <c r="D251" s="90">
        <v>12</v>
      </c>
      <c r="E251" s="91">
        <v>80.92</v>
      </c>
      <c r="F251" s="91">
        <v>63.353560000000002</v>
      </c>
      <c r="G251" s="91">
        <v>42.228000000000002</v>
      </c>
      <c r="H251" s="88">
        <f t="shared" si="3"/>
        <v>0.52184873949579835</v>
      </c>
      <c r="I251" s="91">
        <v>25.295999999999999</v>
      </c>
      <c r="J251" s="91">
        <v>0.40799999999999997</v>
      </c>
      <c r="K251" s="97">
        <v>0</v>
      </c>
    </row>
    <row r="252" spans="1:11" ht="20.100000000000001" customHeight="1">
      <c r="A252" s="407"/>
      <c r="B252" s="410"/>
      <c r="C252" s="89" t="s">
        <v>170</v>
      </c>
      <c r="D252" s="90">
        <v>4</v>
      </c>
      <c r="E252" s="91">
        <v>72.949499000000003</v>
      </c>
      <c r="F252" s="91">
        <v>72.921533999999994</v>
      </c>
      <c r="G252" s="91">
        <v>98.548659999999998</v>
      </c>
      <c r="H252" s="88">
        <f t="shared" si="3"/>
        <v>1.350916200260676</v>
      </c>
      <c r="I252" s="91">
        <v>20.246659999999999</v>
      </c>
      <c r="J252" s="91">
        <v>2.5727799999999998</v>
      </c>
      <c r="K252" s="97">
        <v>0</v>
      </c>
    </row>
    <row r="253" spans="1:11" ht="20.100000000000001" customHeight="1">
      <c r="A253" s="407"/>
      <c r="B253" s="410"/>
      <c r="C253" s="89" t="s">
        <v>171</v>
      </c>
      <c r="D253" s="90">
        <v>45</v>
      </c>
      <c r="E253" s="91">
        <v>215.24</v>
      </c>
      <c r="F253" s="91">
        <v>152.26499999999999</v>
      </c>
      <c r="G253" s="91">
        <v>136.05000000000001</v>
      </c>
      <c r="H253" s="88">
        <f t="shared" si="3"/>
        <v>0.63208511429102399</v>
      </c>
      <c r="I253" s="91">
        <v>95.4</v>
      </c>
      <c r="J253" s="91">
        <v>5.07</v>
      </c>
      <c r="K253" s="97">
        <v>4</v>
      </c>
    </row>
    <row r="254" spans="1:11" ht="20.100000000000001" customHeight="1">
      <c r="A254" s="407"/>
      <c r="B254" s="410"/>
      <c r="C254" s="89" t="s">
        <v>176</v>
      </c>
      <c r="D254" s="90">
        <v>2</v>
      </c>
      <c r="E254" s="91">
        <v>72</v>
      </c>
      <c r="F254" s="91">
        <v>71.400000000000006</v>
      </c>
      <c r="G254" s="91">
        <v>51.2</v>
      </c>
      <c r="H254" s="88">
        <f t="shared" si="3"/>
        <v>0.71111111111111114</v>
      </c>
      <c r="I254" s="91">
        <v>51.2</v>
      </c>
      <c r="J254" s="91">
        <v>0</v>
      </c>
      <c r="K254" s="97">
        <v>0</v>
      </c>
    </row>
    <row r="255" spans="1:11" s="78" customFormat="1" ht="20.100000000000001" customHeight="1">
      <c r="A255" s="407"/>
      <c r="B255" s="410"/>
      <c r="C255" s="89" t="s">
        <v>63</v>
      </c>
      <c r="D255" s="92">
        <v>66</v>
      </c>
      <c r="E255" s="93">
        <v>471.10949900000003</v>
      </c>
      <c r="F255" s="93">
        <v>389.94009399999999</v>
      </c>
      <c r="G255" s="93">
        <v>364.02665999999999</v>
      </c>
      <c r="H255" s="94">
        <f t="shared" si="3"/>
        <v>0.77270074318751947</v>
      </c>
      <c r="I255" s="93">
        <v>222.14266000000001</v>
      </c>
      <c r="J255" s="93">
        <v>12.55078</v>
      </c>
      <c r="K255" s="98">
        <v>4.01</v>
      </c>
    </row>
    <row r="256" spans="1:11" ht="20.100000000000001" customHeight="1">
      <c r="A256" s="407"/>
      <c r="B256" s="410" t="s">
        <v>75</v>
      </c>
      <c r="C256" s="89" t="s">
        <v>178</v>
      </c>
      <c r="D256" s="90">
        <v>1</v>
      </c>
      <c r="E256" s="91">
        <v>3.4</v>
      </c>
      <c r="F256" s="91">
        <v>3.4</v>
      </c>
      <c r="G256" s="91">
        <v>3.4</v>
      </c>
      <c r="H256" s="88">
        <f t="shared" si="3"/>
        <v>1</v>
      </c>
      <c r="I256" s="91">
        <v>0</v>
      </c>
      <c r="J256" s="91">
        <v>0</v>
      </c>
      <c r="K256" s="97">
        <v>0</v>
      </c>
    </row>
    <row r="257" spans="1:11" ht="20.100000000000001" customHeight="1">
      <c r="A257" s="407"/>
      <c r="B257" s="410"/>
      <c r="C257" s="89" t="s">
        <v>187</v>
      </c>
      <c r="D257" s="90">
        <v>4</v>
      </c>
      <c r="E257" s="91">
        <v>11</v>
      </c>
      <c r="F257" s="91">
        <v>10.4</v>
      </c>
      <c r="G257" s="91">
        <v>11.5</v>
      </c>
      <c r="H257" s="88">
        <f t="shared" si="3"/>
        <v>1.0454545454545454</v>
      </c>
      <c r="I257" s="91">
        <v>1.5</v>
      </c>
      <c r="J257" s="91">
        <v>0</v>
      </c>
      <c r="K257" s="97">
        <v>0</v>
      </c>
    </row>
    <row r="258" spans="1:11" s="78" customFormat="1" ht="20.100000000000001" customHeight="1">
      <c r="A258" s="407"/>
      <c r="B258" s="410"/>
      <c r="C258" s="89" t="s">
        <v>63</v>
      </c>
      <c r="D258" s="92">
        <v>5</v>
      </c>
      <c r="E258" s="93">
        <v>14.4</v>
      </c>
      <c r="F258" s="93">
        <v>13.8</v>
      </c>
      <c r="G258" s="93">
        <v>14.9</v>
      </c>
      <c r="H258" s="94">
        <f t="shared" si="3"/>
        <v>1.0347222222222223</v>
      </c>
      <c r="I258" s="93">
        <v>1.5</v>
      </c>
      <c r="J258" s="93">
        <v>0</v>
      </c>
      <c r="K258" s="98">
        <v>0</v>
      </c>
    </row>
    <row r="259" spans="1:11" ht="20.100000000000001" customHeight="1">
      <c r="A259" s="407" t="s">
        <v>216</v>
      </c>
      <c r="B259" s="410" t="s">
        <v>66</v>
      </c>
      <c r="C259" s="89" t="s">
        <v>78</v>
      </c>
      <c r="D259" s="90">
        <v>1</v>
      </c>
      <c r="E259" s="91">
        <v>2</v>
      </c>
      <c r="F259" s="91">
        <v>1.8</v>
      </c>
      <c r="G259" s="91">
        <v>2</v>
      </c>
      <c r="H259" s="88">
        <f t="shared" si="3"/>
        <v>1</v>
      </c>
      <c r="I259" s="91">
        <v>1.5</v>
      </c>
      <c r="J259" s="91">
        <v>0</v>
      </c>
      <c r="K259" s="97">
        <v>0</v>
      </c>
    </row>
    <row r="260" spans="1:11" ht="20.100000000000001" customHeight="1">
      <c r="A260" s="407"/>
      <c r="B260" s="410"/>
      <c r="C260" s="89" t="s">
        <v>79</v>
      </c>
      <c r="D260" s="90">
        <v>2</v>
      </c>
      <c r="E260" s="91">
        <v>20</v>
      </c>
      <c r="F260" s="91">
        <v>7.9749999999999996</v>
      </c>
      <c r="G260" s="91">
        <v>20.25</v>
      </c>
      <c r="H260" s="88">
        <f t="shared" ref="H260:H323" si="4">IFERROR(G260/E260,"")</f>
        <v>1.0125</v>
      </c>
      <c r="I260" s="91">
        <v>0.25</v>
      </c>
      <c r="J260" s="91">
        <v>3</v>
      </c>
      <c r="K260" s="97">
        <v>6</v>
      </c>
    </row>
    <row r="261" spans="1:11" ht="20.100000000000001" customHeight="1">
      <c r="A261" s="407"/>
      <c r="B261" s="410"/>
      <c r="C261" s="89" t="s">
        <v>81</v>
      </c>
      <c r="D261" s="90">
        <v>9</v>
      </c>
      <c r="E261" s="91">
        <v>45.139600000000002</v>
      </c>
      <c r="F261" s="91">
        <v>27.7998382</v>
      </c>
      <c r="G261" s="91">
        <v>35.957794999999997</v>
      </c>
      <c r="H261" s="88">
        <f t="shared" si="4"/>
        <v>0.79659090909090902</v>
      </c>
      <c r="I261" s="91">
        <v>25.442319999999999</v>
      </c>
      <c r="J261" s="91">
        <v>3.7240169999999999</v>
      </c>
      <c r="K261" s="97">
        <v>4.1035999999999998E-3</v>
      </c>
    </row>
    <row r="262" spans="1:11" ht="20.100000000000001" customHeight="1">
      <c r="A262" s="407"/>
      <c r="B262" s="410"/>
      <c r="C262" s="89" t="s">
        <v>82</v>
      </c>
      <c r="D262" s="90">
        <v>3</v>
      </c>
      <c r="E262" s="91">
        <v>5.3155000000000001</v>
      </c>
      <c r="F262" s="91">
        <v>5.3155000000000001</v>
      </c>
      <c r="G262" s="91">
        <v>2.391975</v>
      </c>
      <c r="H262" s="88">
        <f t="shared" si="4"/>
        <v>0.44999999999999996</v>
      </c>
      <c r="I262" s="91">
        <v>1.0630999999999999</v>
      </c>
      <c r="J262" s="91">
        <v>0</v>
      </c>
      <c r="K262" s="97">
        <v>0</v>
      </c>
    </row>
    <row r="263" spans="1:11" ht="20.100000000000001" customHeight="1">
      <c r="A263" s="407"/>
      <c r="B263" s="410"/>
      <c r="C263" s="89" t="s">
        <v>83</v>
      </c>
      <c r="D263" s="90">
        <v>2</v>
      </c>
      <c r="E263" s="91">
        <v>1.2150000000000001</v>
      </c>
      <c r="F263" s="91">
        <v>1.2150000000000001</v>
      </c>
      <c r="G263" s="91">
        <v>1.5</v>
      </c>
      <c r="H263" s="88">
        <f t="shared" si="4"/>
        <v>1.2345679012345678</v>
      </c>
      <c r="I263" s="91">
        <v>1</v>
      </c>
      <c r="J263" s="91">
        <v>0</v>
      </c>
      <c r="K263" s="97">
        <v>0</v>
      </c>
    </row>
    <row r="264" spans="1:11" ht="20.100000000000001" customHeight="1">
      <c r="A264" s="407"/>
      <c r="B264" s="410"/>
      <c r="C264" s="89" t="s">
        <v>85</v>
      </c>
      <c r="D264" s="90">
        <v>9</v>
      </c>
      <c r="E264" s="91">
        <v>20.024999999999999</v>
      </c>
      <c r="F264" s="91">
        <v>17.510000000000002</v>
      </c>
      <c r="G264" s="91">
        <v>8.9</v>
      </c>
      <c r="H264" s="88">
        <f t="shared" si="4"/>
        <v>0.44444444444444448</v>
      </c>
      <c r="I264" s="91">
        <v>1</v>
      </c>
      <c r="J264" s="91">
        <v>0</v>
      </c>
      <c r="K264" s="97">
        <v>0</v>
      </c>
    </row>
    <row r="265" spans="1:11" ht="20.100000000000001" customHeight="1">
      <c r="A265" s="407"/>
      <c r="B265" s="410"/>
      <c r="C265" s="89" t="s">
        <v>87</v>
      </c>
      <c r="D265" s="90">
        <v>1</v>
      </c>
      <c r="E265" s="91">
        <v>10</v>
      </c>
      <c r="F265" s="91">
        <v>10</v>
      </c>
      <c r="G265" s="91">
        <v>4</v>
      </c>
      <c r="H265" s="88">
        <f t="shared" si="4"/>
        <v>0.4</v>
      </c>
      <c r="I265" s="91">
        <v>0</v>
      </c>
      <c r="J265" s="91">
        <v>1</v>
      </c>
      <c r="K265" s="97">
        <v>0</v>
      </c>
    </row>
    <row r="266" spans="1:11" s="78" customFormat="1" ht="20.100000000000001" customHeight="1">
      <c r="A266" s="407"/>
      <c r="B266" s="410"/>
      <c r="C266" s="89" t="s">
        <v>63</v>
      </c>
      <c r="D266" s="92">
        <v>27</v>
      </c>
      <c r="E266" s="93">
        <v>103.6951</v>
      </c>
      <c r="F266" s="93">
        <v>71.615338199999997</v>
      </c>
      <c r="G266" s="93">
        <v>74.999769999999998</v>
      </c>
      <c r="H266" s="94">
        <f t="shared" si="4"/>
        <v>0.72327207360810686</v>
      </c>
      <c r="I266" s="93">
        <v>30.255420000000001</v>
      </c>
      <c r="J266" s="93">
        <v>7.7240169999999999</v>
      </c>
      <c r="K266" s="98">
        <v>6.0041035999999997</v>
      </c>
    </row>
    <row r="267" spans="1:11" ht="20.100000000000001" customHeight="1">
      <c r="A267" s="407"/>
      <c r="B267" s="410" t="s">
        <v>67</v>
      </c>
      <c r="C267" s="89" t="s">
        <v>89</v>
      </c>
      <c r="D267" s="90">
        <v>2</v>
      </c>
      <c r="E267" s="91">
        <v>4</v>
      </c>
      <c r="F267" s="91">
        <v>3.8675000000000002</v>
      </c>
      <c r="G267" s="91">
        <v>6</v>
      </c>
      <c r="H267" s="88">
        <f t="shared" si="4"/>
        <v>1.5</v>
      </c>
      <c r="I267" s="91">
        <v>1</v>
      </c>
      <c r="J267" s="91">
        <v>0.6</v>
      </c>
      <c r="K267" s="97">
        <v>0.5</v>
      </c>
    </row>
    <row r="268" spans="1:11" ht="20.100000000000001" customHeight="1">
      <c r="A268" s="407"/>
      <c r="B268" s="410"/>
      <c r="C268" s="89" t="s">
        <v>91</v>
      </c>
      <c r="D268" s="90">
        <v>1</v>
      </c>
      <c r="E268" s="91">
        <v>5</v>
      </c>
      <c r="F268" s="91">
        <v>5</v>
      </c>
      <c r="G268" s="91">
        <v>14</v>
      </c>
      <c r="H268" s="88">
        <f t="shared" si="4"/>
        <v>2.8</v>
      </c>
      <c r="I268" s="91">
        <v>0</v>
      </c>
      <c r="J268" s="91">
        <v>0</v>
      </c>
      <c r="K268" s="97">
        <v>0</v>
      </c>
    </row>
    <row r="269" spans="1:11" ht="20.100000000000001" customHeight="1">
      <c r="A269" s="407"/>
      <c r="B269" s="410"/>
      <c r="C269" s="89" t="s">
        <v>94</v>
      </c>
      <c r="D269" s="90">
        <v>2</v>
      </c>
      <c r="E269" s="91">
        <v>2</v>
      </c>
      <c r="F269" s="91">
        <v>1.9810000000000001</v>
      </c>
      <c r="G269" s="91">
        <v>2.75</v>
      </c>
      <c r="H269" s="88">
        <f t="shared" si="4"/>
        <v>1.375</v>
      </c>
      <c r="I269" s="91">
        <v>1.75</v>
      </c>
      <c r="J269" s="91">
        <v>0</v>
      </c>
      <c r="K269" s="97">
        <v>0</v>
      </c>
    </row>
    <row r="270" spans="1:11" ht="20.100000000000001" customHeight="1">
      <c r="A270" s="407"/>
      <c r="B270" s="410"/>
      <c r="C270" s="89" t="s">
        <v>96</v>
      </c>
      <c r="D270" s="90">
        <v>7</v>
      </c>
      <c r="E270" s="91">
        <v>13.45</v>
      </c>
      <c r="F270" s="91">
        <v>8.4499999999999993</v>
      </c>
      <c r="G270" s="91">
        <v>9.375</v>
      </c>
      <c r="H270" s="88">
        <f t="shared" si="4"/>
        <v>0.69702602230483279</v>
      </c>
      <c r="I270" s="91">
        <v>4.3499999999999996</v>
      </c>
      <c r="J270" s="91">
        <v>0.15</v>
      </c>
      <c r="K270" s="97">
        <v>7.0000000000000001E-3</v>
      </c>
    </row>
    <row r="271" spans="1:11" ht="20.100000000000001" customHeight="1">
      <c r="A271" s="407"/>
      <c r="B271" s="410"/>
      <c r="C271" s="89" t="s">
        <v>98</v>
      </c>
      <c r="D271" s="90">
        <v>2</v>
      </c>
      <c r="E271" s="91">
        <v>4.3749000000000002</v>
      </c>
      <c r="F271" s="91">
        <v>3.64575</v>
      </c>
      <c r="G271" s="91">
        <v>5.10405</v>
      </c>
      <c r="H271" s="88">
        <f t="shared" si="4"/>
        <v>1.1666666666666665</v>
      </c>
      <c r="I271" s="91">
        <v>0</v>
      </c>
      <c r="J271" s="91">
        <v>0.21874499999999999</v>
      </c>
      <c r="K271" s="97">
        <v>0</v>
      </c>
    </row>
    <row r="272" spans="1:11" s="78" customFormat="1" ht="20.100000000000001" customHeight="1">
      <c r="A272" s="407"/>
      <c r="B272" s="410"/>
      <c r="C272" s="89" t="s">
        <v>63</v>
      </c>
      <c r="D272" s="92">
        <v>14</v>
      </c>
      <c r="E272" s="93">
        <v>28.8249</v>
      </c>
      <c r="F272" s="93">
        <v>22.94425</v>
      </c>
      <c r="G272" s="93">
        <v>37.229050000000001</v>
      </c>
      <c r="H272" s="94">
        <f t="shared" si="4"/>
        <v>1.2915586871073275</v>
      </c>
      <c r="I272" s="93">
        <v>7.1</v>
      </c>
      <c r="J272" s="93">
        <v>0.96874499999999997</v>
      </c>
      <c r="K272" s="98">
        <v>0.50700000000000001</v>
      </c>
    </row>
    <row r="273" spans="1:11" ht="20.100000000000001" customHeight="1">
      <c r="A273" s="407"/>
      <c r="B273" s="410" t="s">
        <v>68</v>
      </c>
      <c r="C273" s="89" t="s">
        <v>106</v>
      </c>
      <c r="D273" s="90">
        <v>1</v>
      </c>
      <c r="E273" s="91">
        <v>3</v>
      </c>
      <c r="F273" s="91">
        <v>3</v>
      </c>
      <c r="G273" s="91">
        <v>6</v>
      </c>
      <c r="H273" s="88">
        <f t="shared" si="4"/>
        <v>2</v>
      </c>
      <c r="I273" s="91">
        <v>3.75</v>
      </c>
      <c r="J273" s="91">
        <v>0</v>
      </c>
      <c r="K273" s="97">
        <v>0</v>
      </c>
    </row>
    <row r="274" spans="1:11" ht="20.100000000000001" customHeight="1">
      <c r="A274" s="407"/>
      <c r="B274" s="410"/>
      <c r="C274" s="89" t="s">
        <v>113</v>
      </c>
      <c r="D274" s="90">
        <v>1</v>
      </c>
      <c r="E274" s="91">
        <v>10</v>
      </c>
      <c r="F274" s="91">
        <v>7</v>
      </c>
      <c r="G274" s="91">
        <v>7</v>
      </c>
      <c r="H274" s="88">
        <f t="shared" si="4"/>
        <v>0.7</v>
      </c>
      <c r="I274" s="91">
        <v>5</v>
      </c>
      <c r="J274" s="91">
        <v>0</v>
      </c>
      <c r="K274" s="97">
        <v>0</v>
      </c>
    </row>
    <row r="275" spans="1:11" s="78" customFormat="1" ht="20.100000000000001" customHeight="1">
      <c r="A275" s="407"/>
      <c r="B275" s="410"/>
      <c r="C275" s="89" t="s">
        <v>63</v>
      </c>
      <c r="D275" s="92">
        <v>2</v>
      </c>
      <c r="E275" s="93">
        <v>13</v>
      </c>
      <c r="F275" s="93">
        <v>10</v>
      </c>
      <c r="G275" s="93">
        <v>13</v>
      </c>
      <c r="H275" s="94">
        <f t="shared" si="4"/>
        <v>1</v>
      </c>
      <c r="I275" s="93">
        <v>8.75</v>
      </c>
      <c r="J275" s="93">
        <v>0</v>
      </c>
      <c r="K275" s="98">
        <v>0</v>
      </c>
    </row>
    <row r="276" spans="1:11" ht="20.100000000000001" customHeight="1">
      <c r="A276" s="407"/>
      <c r="B276" s="410" t="s">
        <v>69</v>
      </c>
      <c r="C276" s="89" t="s">
        <v>120</v>
      </c>
      <c r="D276" s="90">
        <v>1</v>
      </c>
      <c r="E276" s="91">
        <v>0.30127500000000002</v>
      </c>
      <c r="F276" s="91">
        <v>0.30127500000000002</v>
      </c>
      <c r="G276" s="91">
        <v>0.72306000000000004</v>
      </c>
      <c r="H276" s="88">
        <f t="shared" si="4"/>
        <v>2.4</v>
      </c>
      <c r="I276" s="91">
        <v>0</v>
      </c>
      <c r="J276" s="91">
        <v>0</v>
      </c>
      <c r="K276" s="97">
        <v>0</v>
      </c>
    </row>
    <row r="277" spans="1:11" s="78" customFormat="1" ht="20.100000000000001" customHeight="1">
      <c r="A277" s="407"/>
      <c r="B277" s="410"/>
      <c r="C277" s="89" t="s">
        <v>63</v>
      </c>
      <c r="D277" s="92">
        <v>1</v>
      </c>
      <c r="E277" s="93">
        <v>0.30127500000000002</v>
      </c>
      <c r="F277" s="93">
        <v>0.30127500000000002</v>
      </c>
      <c r="G277" s="93">
        <v>0.72306000000000004</v>
      </c>
      <c r="H277" s="94">
        <f t="shared" si="4"/>
        <v>2.4</v>
      </c>
      <c r="I277" s="93">
        <v>0</v>
      </c>
      <c r="J277" s="93">
        <v>0</v>
      </c>
      <c r="K277" s="98">
        <v>0</v>
      </c>
    </row>
    <row r="278" spans="1:11" ht="20.100000000000001" customHeight="1">
      <c r="A278" s="407"/>
      <c r="B278" s="410" t="s">
        <v>70</v>
      </c>
      <c r="C278" s="89" t="s">
        <v>126</v>
      </c>
      <c r="D278" s="90">
        <v>1</v>
      </c>
      <c r="E278" s="91">
        <v>57.332799999999999</v>
      </c>
      <c r="F278" s="91">
        <v>57.332799999999999</v>
      </c>
      <c r="G278" s="91">
        <v>3.0714000000000001</v>
      </c>
      <c r="H278" s="88">
        <f t="shared" si="4"/>
        <v>5.3571428571428575E-2</v>
      </c>
      <c r="I278" s="91">
        <v>2.0476000000000001</v>
      </c>
      <c r="J278" s="91">
        <v>0</v>
      </c>
      <c r="K278" s="97">
        <v>0</v>
      </c>
    </row>
    <row r="279" spans="1:11" ht="20.100000000000001" customHeight="1">
      <c r="A279" s="407"/>
      <c r="B279" s="410"/>
      <c r="C279" s="89" t="s">
        <v>127</v>
      </c>
      <c r="D279" s="90">
        <v>1</v>
      </c>
      <c r="E279" s="91">
        <v>50.96</v>
      </c>
      <c r="F279" s="91">
        <v>50.96</v>
      </c>
      <c r="G279" s="91">
        <v>101.92</v>
      </c>
      <c r="H279" s="88">
        <f t="shared" si="4"/>
        <v>2</v>
      </c>
      <c r="I279" s="91">
        <v>101.92</v>
      </c>
      <c r="J279" s="91">
        <v>10.192</v>
      </c>
      <c r="K279" s="97">
        <v>7.6440000000000001</v>
      </c>
    </row>
    <row r="280" spans="1:11" s="78" customFormat="1" ht="20.100000000000001" customHeight="1">
      <c r="A280" s="407"/>
      <c r="B280" s="410"/>
      <c r="C280" s="89" t="s">
        <v>63</v>
      </c>
      <c r="D280" s="92">
        <v>2</v>
      </c>
      <c r="E280" s="93">
        <v>108.2928</v>
      </c>
      <c r="F280" s="93">
        <v>108.2928</v>
      </c>
      <c r="G280" s="93">
        <v>104.9914</v>
      </c>
      <c r="H280" s="94">
        <f t="shared" si="4"/>
        <v>0.96951413205679415</v>
      </c>
      <c r="I280" s="93">
        <v>103.9676</v>
      </c>
      <c r="J280" s="93">
        <v>10.192</v>
      </c>
      <c r="K280" s="98">
        <v>7.6440000000000001</v>
      </c>
    </row>
    <row r="281" spans="1:11" ht="20.100000000000001" customHeight="1">
      <c r="A281" s="407"/>
      <c r="B281" s="410" t="s">
        <v>71</v>
      </c>
      <c r="C281" s="89" t="s">
        <v>136</v>
      </c>
      <c r="D281" s="90">
        <v>5</v>
      </c>
      <c r="E281" s="91">
        <v>10.8063085</v>
      </c>
      <c r="F281" s="91">
        <v>10.8063085</v>
      </c>
      <c r="G281" s="91">
        <v>11.764155000000001</v>
      </c>
      <c r="H281" s="88">
        <f t="shared" si="4"/>
        <v>1.0886377156454492</v>
      </c>
      <c r="I281" s="91">
        <v>7.7141999999999999</v>
      </c>
      <c r="J281" s="91">
        <v>0</v>
      </c>
      <c r="K281" s="97">
        <v>0</v>
      </c>
    </row>
    <row r="282" spans="1:11" ht="20.100000000000001" customHeight="1">
      <c r="A282" s="407"/>
      <c r="B282" s="410"/>
      <c r="C282" s="89" t="s">
        <v>137</v>
      </c>
      <c r="D282" s="90">
        <v>1</v>
      </c>
      <c r="E282" s="91">
        <v>5</v>
      </c>
      <c r="F282" s="91">
        <v>5</v>
      </c>
      <c r="G282" s="91">
        <v>5</v>
      </c>
      <c r="H282" s="88">
        <f t="shared" si="4"/>
        <v>1</v>
      </c>
      <c r="I282" s="91">
        <v>4.25</v>
      </c>
      <c r="J282" s="91">
        <v>0</v>
      </c>
      <c r="K282" s="97">
        <v>0</v>
      </c>
    </row>
    <row r="283" spans="1:11" s="78" customFormat="1" ht="20.100000000000001" customHeight="1">
      <c r="A283" s="407"/>
      <c r="B283" s="410"/>
      <c r="C283" s="89" t="s">
        <v>63</v>
      </c>
      <c r="D283" s="92">
        <v>6</v>
      </c>
      <c r="E283" s="93">
        <v>15.8063085</v>
      </c>
      <c r="F283" s="93">
        <v>15.8063085</v>
      </c>
      <c r="G283" s="93">
        <v>16.764154999999999</v>
      </c>
      <c r="H283" s="94">
        <f t="shared" si="4"/>
        <v>1.0605990007091155</v>
      </c>
      <c r="I283" s="93">
        <v>11.9642</v>
      </c>
      <c r="J283" s="93">
        <v>0</v>
      </c>
      <c r="K283" s="98">
        <v>0</v>
      </c>
    </row>
    <row r="284" spans="1:11" ht="20.100000000000001" customHeight="1">
      <c r="A284" s="407"/>
      <c r="B284" s="410" t="s">
        <v>74</v>
      </c>
      <c r="C284" s="89" t="s">
        <v>164</v>
      </c>
      <c r="D284" s="90">
        <v>1</v>
      </c>
      <c r="E284" s="91">
        <v>10</v>
      </c>
      <c r="F284" s="91">
        <v>9.25</v>
      </c>
      <c r="G284" s="91">
        <v>5</v>
      </c>
      <c r="H284" s="88">
        <f t="shared" si="4"/>
        <v>0.5</v>
      </c>
      <c r="I284" s="91">
        <v>0</v>
      </c>
      <c r="J284" s="91">
        <v>0</v>
      </c>
      <c r="K284" s="97">
        <v>0</v>
      </c>
    </row>
    <row r="285" spans="1:11" ht="20.100000000000001" customHeight="1">
      <c r="A285" s="407"/>
      <c r="B285" s="410"/>
      <c r="C285" s="89" t="s">
        <v>167</v>
      </c>
      <c r="D285" s="90">
        <v>16</v>
      </c>
      <c r="E285" s="91">
        <v>263.43200000000002</v>
      </c>
      <c r="F285" s="91">
        <v>233.10400000000001</v>
      </c>
      <c r="G285" s="91">
        <v>137.22399999999999</v>
      </c>
      <c r="H285" s="88">
        <f t="shared" si="4"/>
        <v>0.52090862157976248</v>
      </c>
      <c r="I285" s="91">
        <v>97.444000000000003</v>
      </c>
      <c r="J285" s="91">
        <v>2.516</v>
      </c>
      <c r="K285" s="97">
        <v>0</v>
      </c>
    </row>
    <row r="286" spans="1:11" ht="20.100000000000001" customHeight="1">
      <c r="A286" s="407"/>
      <c r="B286" s="410"/>
      <c r="C286" s="89" t="s">
        <v>168</v>
      </c>
      <c r="D286" s="90">
        <v>1</v>
      </c>
      <c r="E286" s="91">
        <v>1.1429</v>
      </c>
      <c r="F286" s="91">
        <v>1.1429</v>
      </c>
      <c r="G286" s="91">
        <v>3.4287000000000001</v>
      </c>
      <c r="H286" s="88">
        <f t="shared" si="4"/>
        <v>3</v>
      </c>
      <c r="I286" s="91">
        <v>3.4287000000000001</v>
      </c>
      <c r="J286" s="91">
        <v>0</v>
      </c>
      <c r="K286" s="97">
        <v>0</v>
      </c>
    </row>
    <row r="287" spans="1:11" ht="20.100000000000001" customHeight="1">
      <c r="A287" s="407"/>
      <c r="B287" s="410"/>
      <c r="C287" s="89" t="s">
        <v>170</v>
      </c>
      <c r="D287" s="90">
        <v>1</v>
      </c>
      <c r="E287" s="91">
        <v>3.3557999999999999</v>
      </c>
      <c r="F287" s="91">
        <v>2.5727799999999998</v>
      </c>
      <c r="G287" s="91">
        <v>8.3895</v>
      </c>
      <c r="H287" s="88">
        <f t="shared" si="4"/>
        <v>2.5</v>
      </c>
      <c r="I287" s="91">
        <v>5.593</v>
      </c>
      <c r="J287" s="91">
        <v>0</v>
      </c>
      <c r="K287" s="97">
        <v>0</v>
      </c>
    </row>
    <row r="288" spans="1:11" ht="20.100000000000001" customHeight="1">
      <c r="A288" s="407"/>
      <c r="B288" s="410"/>
      <c r="C288" s="89" t="s">
        <v>171</v>
      </c>
      <c r="D288" s="90">
        <v>3</v>
      </c>
      <c r="E288" s="91">
        <v>66</v>
      </c>
      <c r="F288" s="91">
        <v>35</v>
      </c>
      <c r="G288" s="91">
        <v>30</v>
      </c>
      <c r="H288" s="88">
        <f t="shared" si="4"/>
        <v>0.45454545454545453</v>
      </c>
      <c r="I288" s="91">
        <v>27.5</v>
      </c>
      <c r="J288" s="91">
        <v>0</v>
      </c>
      <c r="K288" s="97">
        <v>0</v>
      </c>
    </row>
    <row r="289" spans="1:11" ht="20.100000000000001" customHeight="1">
      <c r="A289" s="407"/>
      <c r="B289" s="410"/>
      <c r="C289" s="89" t="s">
        <v>176</v>
      </c>
      <c r="D289" s="90">
        <v>4</v>
      </c>
      <c r="E289" s="91">
        <v>102.5</v>
      </c>
      <c r="F289" s="91">
        <v>89.7</v>
      </c>
      <c r="G289" s="91">
        <v>39.5</v>
      </c>
      <c r="H289" s="88">
        <f t="shared" si="4"/>
        <v>0.38536585365853659</v>
      </c>
      <c r="I289" s="91">
        <v>17</v>
      </c>
      <c r="J289" s="91">
        <v>0</v>
      </c>
      <c r="K289" s="97">
        <v>0</v>
      </c>
    </row>
    <row r="290" spans="1:11" s="78" customFormat="1" ht="20.100000000000001" customHeight="1">
      <c r="A290" s="407"/>
      <c r="B290" s="410"/>
      <c r="C290" s="89" t="s">
        <v>63</v>
      </c>
      <c r="D290" s="92">
        <v>26</v>
      </c>
      <c r="E290" s="93">
        <v>446.4307</v>
      </c>
      <c r="F290" s="93">
        <v>370.76967999999999</v>
      </c>
      <c r="G290" s="93">
        <v>223.54220000000001</v>
      </c>
      <c r="H290" s="94">
        <f t="shared" si="4"/>
        <v>0.50073214050915404</v>
      </c>
      <c r="I290" s="93">
        <v>150.9657</v>
      </c>
      <c r="J290" s="93">
        <v>2.516</v>
      </c>
      <c r="K290" s="98">
        <v>0</v>
      </c>
    </row>
    <row r="291" spans="1:11" ht="20.100000000000001" customHeight="1">
      <c r="A291" s="407"/>
      <c r="B291" s="410" t="s">
        <v>75</v>
      </c>
      <c r="C291" s="89" t="s">
        <v>178</v>
      </c>
      <c r="D291" s="90">
        <v>1</v>
      </c>
      <c r="E291" s="91">
        <v>3.4424999999999999</v>
      </c>
      <c r="F291" s="91">
        <v>3.4424999999999999</v>
      </c>
      <c r="G291" s="91">
        <v>1.7</v>
      </c>
      <c r="H291" s="88">
        <f t="shared" si="4"/>
        <v>0.49382716049382719</v>
      </c>
      <c r="I291" s="91">
        <v>0</v>
      </c>
      <c r="J291" s="91">
        <v>0</v>
      </c>
      <c r="K291" s="97">
        <v>0</v>
      </c>
    </row>
    <row r="292" spans="1:11" ht="20.100000000000001" customHeight="1">
      <c r="A292" s="407"/>
      <c r="B292" s="410"/>
      <c r="C292" s="89" t="s">
        <v>187</v>
      </c>
      <c r="D292" s="90">
        <v>3</v>
      </c>
      <c r="E292" s="91">
        <v>7</v>
      </c>
      <c r="F292" s="91">
        <v>7</v>
      </c>
      <c r="G292" s="91">
        <v>10.5</v>
      </c>
      <c r="H292" s="88">
        <f t="shared" si="4"/>
        <v>1.5</v>
      </c>
      <c r="I292" s="91">
        <v>8.1999999999999993</v>
      </c>
      <c r="J292" s="91">
        <v>4.0000000000000001E-3</v>
      </c>
      <c r="K292" s="97">
        <v>2E-3</v>
      </c>
    </row>
    <row r="293" spans="1:11" s="78" customFormat="1" ht="20.100000000000001" customHeight="1">
      <c r="A293" s="407"/>
      <c r="B293" s="410"/>
      <c r="C293" s="89" t="s">
        <v>63</v>
      </c>
      <c r="D293" s="92">
        <v>4</v>
      </c>
      <c r="E293" s="93">
        <v>10.442500000000001</v>
      </c>
      <c r="F293" s="93">
        <v>10.442500000000001</v>
      </c>
      <c r="G293" s="93">
        <v>12.2</v>
      </c>
      <c r="H293" s="94">
        <f t="shared" si="4"/>
        <v>1.1683026095283695</v>
      </c>
      <c r="I293" s="93">
        <v>8.1999999999999993</v>
      </c>
      <c r="J293" s="93">
        <v>4.0000000000000001E-3</v>
      </c>
      <c r="K293" s="98">
        <v>2E-3</v>
      </c>
    </row>
    <row r="294" spans="1:11" ht="20.100000000000001" customHeight="1">
      <c r="A294" s="407" t="s">
        <v>217</v>
      </c>
      <c r="B294" s="410" t="s">
        <v>66</v>
      </c>
      <c r="C294" s="89" t="s">
        <v>78</v>
      </c>
      <c r="D294" s="90">
        <v>16</v>
      </c>
      <c r="E294" s="91">
        <v>19.29</v>
      </c>
      <c r="F294" s="91">
        <v>15.865399999999999</v>
      </c>
      <c r="G294" s="91">
        <v>8.6880000000000006</v>
      </c>
      <c r="H294" s="88">
        <f t="shared" si="4"/>
        <v>0.45038880248833596</v>
      </c>
      <c r="I294" s="91">
        <v>5.2</v>
      </c>
      <c r="J294" s="91">
        <v>0</v>
      </c>
      <c r="K294" s="97">
        <v>0</v>
      </c>
    </row>
    <row r="295" spans="1:11" ht="20.100000000000001" customHeight="1">
      <c r="A295" s="407"/>
      <c r="B295" s="410"/>
      <c r="C295" s="89" t="s">
        <v>79</v>
      </c>
      <c r="D295" s="90">
        <v>4</v>
      </c>
      <c r="E295" s="91">
        <v>82.31</v>
      </c>
      <c r="F295" s="91">
        <v>82.31</v>
      </c>
      <c r="G295" s="91">
        <v>116.432</v>
      </c>
      <c r="H295" s="88">
        <f t="shared" si="4"/>
        <v>1.4145547321103147</v>
      </c>
      <c r="I295" s="91">
        <v>115.568</v>
      </c>
      <c r="J295" s="91">
        <v>20</v>
      </c>
      <c r="K295" s="97">
        <v>5</v>
      </c>
    </row>
    <row r="296" spans="1:11" ht="20.100000000000001" customHeight="1">
      <c r="A296" s="407"/>
      <c r="B296" s="410"/>
      <c r="C296" s="89" t="s">
        <v>81</v>
      </c>
      <c r="D296" s="90">
        <v>25</v>
      </c>
      <c r="E296" s="91">
        <v>36.896493499999998</v>
      </c>
      <c r="F296" s="91">
        <v>24.9375772</v>
      </c>
      <c r="G296" s="91">
        <v>14.822203200000001</v>
      </c>
      <c r="H296" s="88">
        <f t="shared" si="4"/>
        <v>0.40172389823439458</v>
      </c>
      <c r="I296" s="91">
        <v>9.1920640000000002</v>
      </c>
      <c r="J296" s="91">
        <v>0.35906500000000002</v>
      </c>
      <c r="K296" s="97">
        <v>0</v>
      </c>
    </row>
    <row r="297" spans="1:11" ht="20.100000000000001" customHeight="1">
      <c r="A297" s="407"/>
      <c r="B297" s="410"/>
      <c r="C297" s="89" t="s">
        <v>82</v>
      </c>
      <c r="D297" s="90">
        <v>80</v>
      </c>
      <c r="E297" s="91">
        <v>214.278436</v>
      </c>
      <c r="F297" s="91">
        <v>203.40916871249999</v>
      </c>
      <c r="G297" s="91">
        <v>154.24305279999999</v>
      </c>
      <c r="H297" s="88">
        <f t="shared" si="4"/>
        <v>0.71982536217503468</v>
      </c>
      <c r="I297" s="91">
        <v>122.7752928</v>
      </c>
      <c r="J297" s="91">
        <v>5.3154999999999999E-3</v>
      </c>
      <c r="K297" s="97">
        <v>0</v>
      </c>
    </row>
    <row r="298" spans="1:11" ht="20.100000000000001" customHeight="1">
      <c r="A298" s="407"/>
      <c r="B298" s="410"/>
      <c r="C298" s="89" t="s">
        <v>83</v>
      </c>
      <c r="D298" s="90">
        <v>38</v>
      </c>
      <c r="E298" s="91">
        <v>120.98</v>
      </c>
      <c r="F298" s="91">
        <v>118.5035</v>
      </c>
      <c r="G298" s="91">
        <v>70.176000000000002</v>
      </c>
      <c r="H298" s="88">
        <f t="shared" si="4"/>
        <v>0.58006282030087619</v>
      </c>
      <c r="I298" s="91">
        <v>55.264000000000003</v>
      </c>
      <c r="J298" s="91">
        <v>0</v>
      </c>
      <c r="K298" s="97">
        <v>0</v>
      </c>
    </row>
    <row r="299" spans="1:11" ht="20.100000000000001" customHeight="1">
      <c r="A299" s="407"/>
      <c r="B299" s="410"/>
      <c r="C299" s="89" t="s">
        <v>84</v>
      </c>
      <c r="D299" s="90">
        <v>4</v>
      </c>
      <c r="E299" s="91">
        <v>1129.2618</v>
      </c>
      <c r="F299" s="91">
        <v>1108.430265</v>
      </c>
      <c r="G299" s="91">
        <v>925.95412799999997</v>
      </c>
      <c r="H299" s="88">
        <f t="shared" si="4"/>
        <v>0.81996409335727105</v>
      </c>
      <c r="I299" s="91">
        <v>925.62974399999996</v>
      </c>
      <c r="J299" s="91">
        <v>53.802127499999997</v>
      </c>
      <c r="K299" s="97">
        <v>13.4568675</v>
      </c>
    </row>
    <row r="300" spans="1:11" ht="20.100000000000001" customHeight="1">
      <c r="A300" s="407"/>
      <c r="B300" s="410"/>
      <c r="C300" s="89" t="s">
        <v>85</v>
      </c>
      <c r="D300" s="90">
        <v>35</v>
      </c>
      <c r="E300" s="91">
        <v>50.975000000000001</v>
      </c>
      <c r="F300" s="91">
        <v>39.061</v>
      </c>
      <c r="G300" s="91">
        <v>30.32</v>
      </c>
      <c r="H300" s="88">
        <f t="shared" si="4"/>
        <v>0.59480137322216775</v>
      </c>
      <c r="I300" s="91">
        <v>22.032</v>
      </c>
      <c r="J300" s="91">
        <v>0</v>
      </c>
      <c r="K300" s="97">
        <v>0</v>
      </c>
    </row>
    <row r="301" spans="1:11" ht="20.100000000000001" customHeight="1">
      <c r="A301" s="407"/>
      <c r="B301" s="410"/>
      <c r="C301" s="89" t="s">
        <v>87</v>
      </c>
      <c r="D301" s="90">
        <v>1</v>
      </c>
      <c r="E301" s="91">
        <v>1</v>
      </c>
      <c r="F301" s="91">
        <v>1</v>
      </c>
      <c r="G301" s="91">
        <v>0.32</v>
      </c>
      <c r="H301" s="88">
        <f t="shared" si="4"/>
        <v>0.32</v>
      </c>
      <c r="I301" s="91">
        <v>0</v>
      </c>
      <c r="J301" s="91">
        <v>0</v>
      </c>
      <c r="K301" s="97">
        <v>0</v>
      </c>
    </row>
    <row r="302" spans="1:11" s="78" customFormat="1" ht="20.100000000000001" customHeight="1">
      <c r="A302" s="407"/>
      <c r="B302" s="410"/>
      <c r="C302" s="89" t="s">
        <v>63</v>
      </c>
      <c r="D302" s="92">
        <v>203</v>
      </c>
      <c r="E302" s="93">
        <v>1654.9917295</v>
      </c>
      <c r="F302" s="93">
        <v>1593.5169109125</v>
      </c>
      <c r="G302" s="93">
        <v>1320.9553840000001</v>
      </c>
      <c r="H302" s="94">
        <f t="shared" si="4"/>
        <v>0.7981643415215629</v>
      </c>
      <c r="I302" s="93">
        <v>1255.6611008</v>
      </c>
      <c r="J302" s="93">
        <v>74.166507999999993</v>
      </c>
      <c r="K302" s="98">
        <v>18.456867500000001</v>
      </c>
    </row>
    <row r="303" spans="1:11" ht="20.100000000000001" customHeight="1">
      <c r="A303" s="407"/>
      <c r="B303" s="410" t="s">
        <v>67</v>
      </c>
      <c r="C303" s="89" t="s">
        <v>92</v>
      </c>
      <c r="D303" s="90">
        <v>4</v>
      </c>
      <c r="E303" s="91">
        <v>2.7</v>
      </c>
      <c r="F303" s="91">
        <v>2.7</v>
      </c>
      <c r="G303" s="91">
        <v>1.19232</v>
      </c>
      <c r="H303" s="88">
        <f t="shared" si="4"/>
        <v>0.44159999999999999</v>
      </c>
      <c r="I303" s="91">
        <v>0.65664</v>
      </c>
      <c r="J303" s="91">
        <v>0</v>
      </c>
      <c r="K303" s="97">
        <v>0</v>
      </c>
    </row>
    <row r="304" spans="1:11" ht="20.100000000000001" customHeight="1">
      <c r="A304" s="407"/>
      <c r="B304" s="410"/>
      <c r="C304" s="89" t="s">
        <v>94</v>
      </c>
      <c r="D304" s="90">
        <v>52</v>
      </c>
      <c r="E304" s="91">
        <v>118.31</v>
      </c>
      <c r="F304" s="91">
        <v>110.8475</v>
      </c>
      <c r="G304" s="91">
        <v>77.28</v>
      </c>
      <c r="H304" s="88">
        <f t="shared" si="4"/>
        <v>0.65319922238187811</v>
      </c>
      <c r="I304" s="91">
        <v>65.808000000000007</v>
      </c>
      <c r="J304" s="91">
        <v>0.03</v>
      </c>
      <c r="K304" s="97">
        <v>2.5000000000000001E-2</v>
      </c>
    </row>
    <row r="305" spans="1:11" ht="20.100000000000001" customHeight="1">
      <c r="A305" s="407"/>
      <c r="B305" s="410"/>
      <c r="C305" s="89" t="s">
        <v>96</v>
      </c>
      <c r="D305" s="90">
        <v>47</v>
      </c>
      <c r="E305" s="91">
        <v>124</v>
      </c>
      <c r="F305" s="91">
        <v>109.86750000000001</v>
      </c>
      <c r="G305" s="91">
        <v>97.28</v>
      </c>
      <c r="H305" s="88">
        <f t="shared" si="4"/>
        <v>0.78451612903225809</v>
      </c>
      <c r="I305" s="91">
        <v>79.447999999999993</v>
      </c>
      <c r="J305" s="91">
        <v>0.10199999999999999</v>
      </c>
      <c r="K305" s="97">
        <v>5.5E-2</v>
      </c>
    </row>
    <row r="306" spans="1:11" ht="20.100000000000001" customHeight="1">
      <c r="A306" s="407"/>
      <c r="B306" s="410"/>
      <c r="C306" s="89" t="s">
        <v>97</v>
      </c>
      <c r="D306" s="90">
        <v>2</v>
      </c>
      <c r="E306" s="91">
        <v>1.5</v>
      </c>
      <c r="F306" s="91">
        <v>1.17</v>
      </c>
      <c r="G306" s="91">
        <v>1.76</v>
      </c>
      <c r="H306" s="88">
        <f t="shared" si="4"/>
        <v>1.1733333333333333</v>
      </c>
      <c r="I306" s="91">
        <v>0.96</v>
      </c>
      <c r="J306" s="91">
        <v>0</v>
      </c>
      <c r="K306" s="97">
        <v>0</v>
      </c>
    </row>
    <row r="307" spans="1:11" ht="20.100000000000001" customHeight="1">
      <c r="A307" s="407"/>
      <c r="B307" s="410"/>
      <c r="C307" s="89" t="s">
        <v>98</v>
      </c>
      <c r="D307" s="90">
        <v>6</v>
      </c>
      <c r="E307" s="91">
        <v>9.8435249999999996</v>
      </c>
      <c r="F307" s="91">
        <v>9.2966625000000001</v>
      </c>
      <c r="G307" s="91">
        <v>3.6632495999999999</v>
      </c>
      <c r="H307" s="88">
        <f t="shared" si="4"/>
        <v>0.37214814814814817</v>
      </c>
      <c r="I307" s="91">
        <v>1.516632</v>
      </c>
      <c r="J307" s="91">
        <v>0.21874499999999999</v>
      </c>
      <c r="K307" s="97">
        <v>0</v>
      </c>
    </row>
    <row r="308" spans="1:11" s="78" customFormat="1" ht="20.100000000000001" customHeight="1">
      <c r="A308" s="407"/>
      <c r="B308" s="410"/>
      <c r="C308" s="89" t="s">
        <v>63</v>
      </c>
      <c r="D308" s="92">
        <v>111</v>
      </c>
      <c r="E308" s="93">
        <v>256.35352499999999</v>
      </c>
      <c r="F308" s="93">
        <v>233.8816625</v>
      </c>
      <c r="G308" s="93">
        <v>181.17556959999999</v>
      </c>
      <c r="H308" s="94">
        <f t="shared" si="4"/>
        <v>0.7067410896729428</v>
      </c>
      <c r="I308" s="93">
        <v>148.38927200000001</v>
      </c>
      <c r="J308" s="93">
        <v>0.35074499999999997</v>
      </c>
      <c r="K308" s="98">
        <v>0.08</v>
      </c>
    </row>
    <row r="309" spans="1:11" ht="20.100000000000001" customHeight="1">
      <c r="A309" s="407"/>
      <c r="B309" s="410" t="s">
        <v>68</v>
      </c>
      <c r="C309" s="89" t="s">
        <v>101</v>
      </c>
      <c r="D309" s="90">
        <v>2</v>
      </c>
      <c r="E309" s="91">
        <v>12.8</v>
      </c>
      <c r="F309" s="91">
        <v>12.8</v>
      </c>
      <c r="G309" s="91">
        <v>14.848000000000001</v>
      </c>
      <c r="H309" s="88">
        <f t="shared" si="4"/>
        <v>1.1599999999999999</v>
      </c>
      <c r="I309" s="91">
        <v>14.336</v>
      </c>
      <c r="J309" s="91">
        <v>0</v>
      </c>
      <c r="K309" s="97">
        <v>0</v>
      </c>
    </row>
    <row r="310" spans="1:11" ht="20.100000000000001" customHeight="1">
      <c r="A310" s="407"/>
      <c r="B310" s="410"/>
      <c r="C310" s="89" t="s">
        <v>102</v>
      </c>
      <c r="D310" s="90">
        <v>5</v>
      </c>
      <c r="E310" s="91">
        <v>8.2274999999999991</v>
      </c>
      <c r="F310" s="91">
        <v>8.2274999999999991</v>
      </c>
      <c r="G310" s="91">
        <v>5.7919999999999998</v>
      </c>
      <c r="H310" s="88">
        <f t="shared" si="4"/>
        <v>0.70398055302339724</v>
      </c>
      <c r="I310" s="91">
        <v>2.5920000000000001</v>
      </c>
      <c r="J310" s="91">
        <v>0</v>
      </c>
      <c r="K310" s="97">
        <v>0</v>
      </c>
    </row>
    <row r="311" spans="1:11" ht="20.100000000000001" customHeight="1">
      <c r="A311" s="407"/>
      <c r="B311" s="410"/>
      <c r="C311" s="89" t="s">
        <v>103</v>
      </c>
      <c r="D311" s="90">
        <v>5</v>
      </c>
      <c r="E311" s="91">
        <v>15.225434999999999</v>
      </c>
      <c r="F311" s="91">
        <v>15.213768</v>
      </c>
      <c r="G311" s="91">
        <v>5.9921711999999996</v>
      </c>
      <c r="H311" s="88">
        <f t="shared" si="4"/>
        <v>0.3935632183908046</v>
      </c>
      <c r="I311" s="91">
        <v>3.360096</v>
      </c>
      <c r="J311" s="91">
        <v>0</v>
      </c>
      <c r="K311" s="97">
        <v>0</v>
      </c>
    </row>
    <row r="312" spans="1:11" ht="20.100000000000001" customHeight="1">
      <c r="A312" s="407"/>
      <c r="B312" s="410"/>
      <c r="C312" s="89" t="s">
        <v>105</v>
      </c>
      <c r="D312" s="90">
        <v>1</v>
      </c>
      <c r="E312" s="91">
        <v>1.7778</v>
      </c>
      <c r="F312" s="91">
        <v>1.7778</v>
      </c>
      <c r="G312" s="91">
        <v>1.1377919999999999</v>
      </c>
      <c r="H312" s="88">
        <f t="shared" si="4"/>
        <v>0.6399999999999999</v>
      </c>
      <c r="I312" s="91">
        <v>0</v>
      </c>
      <c r="J312" s="91">
        <v>0</v>
      </c>
      <c r="K312" s="97">
        <v>0</v>
      </c>
    </row>
    <row r="313" spans="1:11" ht="20.100000000000001" customHeight="1">
      <c r="A313" s="407"/>
      <c r="B313" s="410"/>
      <c r="C313" s="89" t="s">
        <v>106</v>
      </c>
      <c r="D313" s="90">
        <v>1</v>
      </c>
      <c r="E313" s="91">
        <v>1.5</v>
      </c>
      <c r="F313" s="91">
        <v>1.5</v>
      </c>
      <c r="G313" s="91">
        <v>0.96</v>
      </c>
      <c r="H313" s="88">
        <f t="shared" si="4"/>
        <v>0.64</v>
      </c>
      <c r="I313" s="91">
        <v>0.24</v>
      </c>
      <c r="J313" s="91">
        <v>0</v>
      </c>
      <c r="K313" s="97">
        <v>0</v>
      </c>
    </row>
    <row r="314" spans="1:11" ht="20.100000000000001" customHeight="1">
      <c r="A314" s="407"/>
      <c r="B314" s="410"/>
      <c r="C314" s="89" t="s">
        <v>107</v>
      </c>
      <c r="D314" s="90">
        <v>4</v>
      </c>
      <c r="E314" s="91">
        <v>265.92198500000001</v>
      </c>
      <c r="F314" s="91">
        <v>265.92198500000001</v>
      </c>
      <c r="G314" s="91">
        <v>204.937432</v>
      </c>
      <c r="H314" s="88">
        <f t="shared" si="4"/>
        <v>0.77066750235036041</v>
      </c>
      <c r="I314" s="91">
        <v>204.137416</v>
      </c>
      <c r="J314" s="91">
        <v>75.001499999999993</v>
      </c>
      <c r="K314" s="97">
        <v>0.50000999999999995</v>
      </c>
    </row>
    <row r="315" spans="1:11" ht="20.100000000000001" customHeight="1">
      <c r="A315" s="407"/>
      <c r="B315" s="410"/>
      <c r="C315" s="89" t="s">
        <v>113</v>
      </c>
      <c r="D315" s="90">
        <v>1</v>
      </c>
      <c r="E315" s="91">
        <v>10</v>
      </c>
      <c r="F315" s="91">
        <v>8.8000000000000007</v>
      </c>
      <c r="G315" s="91">
        <v>4.4800000000000004</v>
      </c>
      <c r="H315" s="88">
        <f t="shared" si="4"/>
        <v>0.44800000000000006</v>
      </c>
      <c r="I315" s="91">
        <v>0</v>
      </c>
      <c r="J315" s="91">
        <v>0</v>
      </c>
      <c r="K315" s="97">
        <v>0</v>
      </c>
    </row>
    <row r="316" spans="1:11" s="78" customFormat="1" ht="20.100000000000001" customHeight="1">
      <c r="A316" s="407"/>
      <c r="B316" s="410"/>
      <c r="C316" s="89" t="s">
        <v>63</v>
      </c>
      <c r="D316" s="92">
        <v>19</v>
      </c>
      <c r="E316" s="93">
        <v>315.45272</v>
      </c>
      <c r="F316" s="93">
        <v>314.24105300000002</v>
      </c>
      <c r="G316" s="93">
        <v>238.14739520000001</v>
      </c>
      <c r="H316" s="94">
        <f t="shared" si="4"/>
        <v>0.75493847445664763</v>
      </c>
      <c r="I316" s="93">
        <v>224.66551200000001</v>
      </c>
      <c r="J316" s="93">
        <v>75.001499999999993</v>
      </c>
      <c r="K316" s="98">
        <v>0.50000999999999995</v>
      </c>
    </row>
    <row r="317" spans="1:11" ht="20.100000000000001" customHeight="1">
      <c r="A317" s="407"/>
      <c r="B317" s="410" t="s">
        <v>69</v>
      </c>
      <c r="C317" s="89" t="s">
        <v>114</v>
      </c>
      <c r="D317" s="90">
        <v>3</v>
      </c>
      <c r="E317" s="91">
        <v>2</v>
      </c>
      <c r="F317" s="91">
        <v>2</v>
      </c>
      <c r="G317" s="91">
        <v>1.52</v>
      </c>
      <c r="H317" s="88">
        <f t="shared" si="4"/>
        <v>0.76</v>
      </c>
      <c r="I317" s="91">
        <v>0.94399999999999995</v>
      </c>
      <c r="J317" s="91">
        <v>0</v>
      </c>
      <c r="K317" s="97">
        <v>0</v>
      </c>
    </row>
    <row r="318" spans="1:11" ht="20.100000000000001" customHeight="1">
      <c r="A318" s="407"/>
      <c r="B318" s="410"/>
      <c r="C318" s="89" t="s">
        <v>116</v>
      </c>
      <c r="D318" s="90">
        <v>2</v>
      </c>
      <c r="E318" s="91">
        <v>2.2149999999999999</v>
      </c>
      <c r="F318" s="91">
        <v>2.1949999999999998</v>
      </c>
      <c r="G318" s="91">
        <v>3.84</v>
      </c>
      <c r="H318" s="88">
        <f t="shared" si="4"/>
        <v>1.7336343115124153</v>
      </c>
      <c r="I318" s="91">
        <v>3.04</v>
      </c>
      <c r="J318" s="91">
        <v>0</v>
      </c>
      <c r="K318" s="97">
        <v>0</v>
      </c>
    </row>
    <row r="319" spans="1:11" ht="20.100000000000001" customHeight="1">
      <c r="A319" s="407"/>
      <c r="B319" s="410"/>
      <c r="C319" s="89" t="s">
        <v>120</v>
      </c>
      <c r="D319" s="90">
        <v>16</v>
      </c>
      <c r="E319" s="91">
        <v>23.198174999999999</v>
      </c>
      <c r="F319" s="91">
        <v>22.3365285</v>
      </c>
      <c r="G319" s="91">
        <v>9.5058287999999997</v>
      </c>
      <c r="H319" s="88">
        <f t="shared" si="4"/>
        <v>0.40976623376623378</v>
      </c>
      <c r="I319" s="91">
        <v>5.7651984000000001</v>
      </c>
      <c r="J319" s="91">
        <v>0.24102000000000001</v>
      </c>
      <c r="K319" s="97">
        <v>0</v>
      </c>
    </row>
    <row r="320" spans="1:11" ht="20.100000000000001" customHeight="1">
      <c r="A320" s="407"/>
      <c r="B320" s="410"/>
      <c r="C320" s="89" t="s">
        <v>121</v>
      </c>
      <c r="D320" s="90">
        <v>4</v>
      </c>
      <c r="E320" s="91">
        <v>2.81</v>
      </c>
      <c r="F320" s="91">
        <v>2.7850000000000001</v>
      </c>
      <c r="G320" s="91">
        <v>4.6399999999999997</v>
      </c>
      <c r="H320" s="88">
        <f t="shared" si="4"/>
        <v>1.6512455516014233</v>
      </c>
      <c r="I320" s="91">
        <v>2.72</v>
      </c>
      <c r="J320" s="91">
        <v>0</v>
      </c>
      <c r="K320" s="97">
        <v>0</v>
      </c>
    </row>
    <row r="321" spans="1:11" ht="20.100000000000001" customHeight="1">
      <c r="A321" s="407"/>
      <c r="B321" s="410"/>
      <c r="C321" s="89" t="s">
        <v>125</v>
      </c>
      <c r="D321" s="90">
        <v>2</v>
      </c>
      <c r="E321" s="91">
        <v>0.75</v>
      </c>
      <c r="F321" s="91">
        <v>0.75</v>
      </c>
      <c r="G321" s="91">
        <v>0.72</v>
      </c>
      <c r="H321" s="88">
        <f t="shared" si="4"/>
        <v>0.96</v>
      </c>
      <c r="I321" s="91">
        <v>0.52800000000000002</v>
      </c>
      <c r="J321" s="91">
        <v>0</v>
      </c>
      <c r="K321" s="97">
        <v>0</v>
      </c>
    </row>
    <row r="322" spans="1:11" s="78" customFormat="1" ht="20.100000000000001" customHeight="1">
      <c r="A322" s="407"/>
      <c r="B322" s="410"/>
      <c r="C322" s="89" t="s">
        <v>63</v>
      </c>
      <c r="D322" s="92">
        <v>27</v>
      </c>
      <c r="E322" s="93">
        <v>30.973175000000001</v>
      </c>
      <c r="F322" s="93">
        <v>30.0665285</v>
      </c>
      <c r="G322" s="93">
        <v>20.225828799999999</v>
      </c>
      <c r="H322" s="94">
        <f t="shared" si="4"/>
        <v>0.65301115562095258</v>
      </c>
      <c r="I322" s="93">
        <v>12.9971984</v>
      </c>
      <c r="J322" s="93">
        <v>0.24102000000000001</v>
      </c>
      <c r="K322" s="98">
        <v>0</v>
      </c>
    </row>
    <row r="323" spans="1:11" ht="20.100000000000001" customHeight="1">
      <c r="A323" s="407"/>
      <c r="B323" s="410" t="s">
        <v>70</v>
      </c>
      <c r="C323" s="89" t="s">
        <v>127</v>
      </c>
      <c r="D323" s="90">
        <v>4</v>
      </c>
      <c r="E323" s="91">
        <v>1.7836000000000001</v>
      </c>
      <c r="F323" s="91">
        <v>1.7453799999999999</v>
      </c>
      <c r="G323" s="91">
        <v>1.2882688</v>
      </c>
      <c r="H323" s="88">
        <f t="shared" si="4"/>
        <v>0.7222857142857142</v>
      </c>
      <c r="I323" s="91">
        <v>1.0762752</v>
      </c>
      <c r="J323" s="91">
        <v>0</v>
      </c>
      <c r="K323" s="97">
        <v>0</v>
      </c>
    </row>
    <row r="324" spans="1:11" s="78" customFormat="1" ht="20.100000000000001" customHeight="1">
      <c r="A324" s="407"/>
      <c r="B324" s="410"/>
      <c r="C324" s="89" t="s">
        <v>63</v>
      </c>
      <c r="D324" s="92">
        <v>4</v>
      </c>
      <c r="E324" s="93">
        <v>1.7836000000000001</v>
      </c>
      <c r="F324" s="93">
        <v>1.7453799999999999</v>
      </c>
      <c r="G324" s="93">
        <v>1.2882688</v>
      </c>
      <c r="H324" s="94">
        <f t="shared" ref="H324:H387" si="5">IFERROR(G324/E324,"")</f>
        <v>0.7222857142857142</v>
      </c>
      <c r="I324" s="93">
        <v>1.0762752</v>
      </c>
      <c r="J324" s="93">
        <v>0</v>
      </c>
      <c r="K324" s="98">
        <v>0</v>
      </c>
    </row>
    <row r="325" spans="1:11" ht="20.100000000000001" customHeight="1">
      <c r="A325" s="407"/>
      <c r="B325" s="410" t="s">
        <v>71</v>
      </c>
      <c r="C325" s="89" t="s">
        <v>132</v>
      </c>
      <c r="D325" s="90">
        <v>2</v>
      </c>
      <c r="E325" s="91">
        <v>7.5001499999999997</v>
      </c>
      <c r="F325" s="91">
        <v>7.5001499999999997</v>
      </c>
      <c r="G325" s="91">
        <v>2.933392</v>
      </c>
      <c r="H325" s="88">
        <f t="shared" si="5"/>
        <v>0.39111111111111113</v>
      </c>
      <c r="I325" s="91">
        <v>1.8667039999999999</v>
      </c>
      <c r="J325" s="91">
        <v>0</v>
      </c>
      <c r="K325" s="97">
        <v>0</v>
      </c>
    </row>
    <row r="326" spans="1:11" ht="20.100000000000001" customHeight="1">
      <c r="A326" s="407"/>
      <c r="B326" s="410"/>
      <c r="C326" s="89" t="s">
        <v>136</v>
      </c>
      <c r="D326" s="90">
        <v>5</v>
      </c>
      <c r="E326" s="91">
        <v>7.4699169999999997</v>
      </c>
      <c r="F326" s="91">
        <v>6.6984969999999997</v>
      </c>
      <c r="G326" s="91">
        <v>5.5542239999999996</v>
      </c>
      <c r="H326" s="88">
        <f t="shared" si="5"/>
        <v>0.74354561101549055</v>
      </c>
      <c r="I326" s="91">
        <v>4.3199519999999998</v>
      </c>
      <c r="J326" s="91">
        <v>0</v>
      </c>
      <c r="K326" s="97">
        <v>0</v>
      </c>
    </row>
    <row r="327" spans="1:11" s="78" customFormat="1" ht="20.100000000000001" customHeight="1">
      <c r="A327" s="407"/>
      <c r="B327" s="410"/>
      <c r="C327" s="89" t="s">
        <v>63</v>
      </c>
      <c r="D327" s="92">
        <v>7</v>
      </c>
      <c r="E327" s="93">
        <v>14.970067</v>
      </c>
      <c r="F327" s="93">
        <v>14.198646999999999</v>
      </c>
      <c r="G327" s="93">
        <v>8.4876159999999992</v>
      </c>
      <c r="H327" s="94">
        <f t="shared" si="5"/>
        <v>0.56697247914788884</v>
      </c>
      <c r="I327" s="93">
        <v>6.1866560000000002</v>
      </c>
      <c r="J327" s="93">
        <v>0</v>
      </c>
      <c r="K327" s="98">
        <v>0</v>
      </c>
    </row>
    <row r="328" spans="1:11" ht="20.100000000000001" customHeight="1">
      <c r="A328" s="407"/>
      <c r="B328" s="410" t="s">
        <v>72</v>
      </c>
      <c r="C328" s="89" t="s">
        <v>141</v>
      </c>
      <c r="D328" s="90">
        <v>2</v>
      </c>
      <c r="E328" s="91">
        <v>0.54164999999999996</v>
      </c>
      <c r="F328" s="91">
        <v>0.54164999999999996</v>
      </c>
      <c r="G328" s="91">
        <v>0.17332800000000001</v>
      </c>
      <c r="H328" s="88">
        <f t="shared" si="5"/>
        <v>0.32000000000000006</v>
      </c>
      <c r="I328" s="91">
        <v>3.4665599999999998E-2</v>
      </c>
      <c r="J328" s="91">
        <v>0</v>
      </c>
      <c r="K328" s="97">
        <v>0</v>
      </c>
    </row>
    <row r="329" spans="1:11" ht="20.100000000000001" customHeight="1">
      <c r="A329" s="407"/>
      <c r="B329" s="410"/>
      <c r="C329" s="89" t="s">
        <v>145</v>
      </c>
      <c r="D329" s="90">
        <v>1</v>
      </c>
      <c r="E329" s="91">
        <v>0.25</v>
      </c>
      <c r="F329" s="91">
        <v>0.25</v>
      </c>
      <c r="G329" s="91">
        <v>0.16</v>
      </c>
      <c r="H329" s="88">
        <f t="shared" si="5"/>
        <v>0.64</v>
      </c>
      <c r="I329" s="91">
        <v>0.112</v>
      </c>
      <c r="J329" s="91">
        <v>0</v>
      </c>
      <c r="K329" s="97">
        <v>0</v>
      </c>
    </row>
    <row r="330" spans="1:11" ht="20.100000000000001" customHeight="1">
      <c r="A330" s="407"/>
      <c r="B330" s="410"/>
      <c r="C330" s="89" t="s">
        <v>146</v>
      </c>
      <c r="D330" s="90">
        <v>1</v>
      </c>
      <c r="E330" s="91">
        <v>4</v>
      </c>
      <c r="F330" s="91">
        <v>2</v>
      </c>
      <c r="G330" s="91">
        <v>0.128</v>
      </c>
      <c r="H330" s="88">
        <f t="shared" si="5"/>
        <v>3.2000000000000001E-2</v>
      </c>
      <c r="I330" s="91">
        <v>0.128</v>
      </c>
      <c r="J330" s="91">
        <v>0</v>
      </c>
      <c r="K330" s="97">
        <v>0</v>
      </c>
    </row>
    <row r="331" spans="1:11" s="78" customFormat="1" ht="20.100000000000001" customHeight="1">
      <c r="A331" s="407"/>
      <c r="B331" s="410"/>
      <c r="C331" s="89" t="s">
        <v>63</v>
      </c>
      <c r="D331" s="92">
        <v>4</v>
      </c>
      <c r="E331" s="93">
        <v>4.7916499999999997</v>
      </c>
      <c r="F331" s="93">
        <v>2.7916500000000002</v>
      </c>
      <c r="G331" s="93">
        <v>0.46132800000000002</v>
      </c>
      <c r="H331" s="94">
        <f t="shared" si="5"/>
        <v>9.6277482704287681E-2</v>
      </c>
      <c r="I331" s="93">
        <v>0.27466560000000001</v>
      </c>
      <c r="J331" s="93">
        <v>0</v>
      </c>
      <c r="K331" s="98">
        <v>0</v>
      </c>
    </row>
    <row r="332" spans="1:11" ht="20.100000000000001" customHeight="1">
      <c r="A332" s="407"/>
      <c r="B332" s="410" t="s">
        <v>73</v>
      </c>
      <c r="C332" s="89" t="s">
        <v>154</v>
      </c>
      <c r="D332" s="90">
        <v>2</v>
      </c>
      <c r="E332" s="91">
        <v>5.83345</v>
      </c>
      <c r="F332" s="91">
        <v>5.83345</v>
      </c>
      <c r="G332" s="91">
        <v>1.733368</v>
      </c>
      <c r="H332" s="88">
        <f t="shared" si="5"/>
        <v>0.29714285714285715</v>
      </c>
      <c r="I332" s="91">
        <v>0.80001599999999995</v>
      </c>
      <c r="J332" s="91">
        <v>0</v>
      </c>
      <c r="K332" s="97">
        <v>0</v>
      </c>
    </row>
    <row r="333" spans="1:11" ht="20.100000000000001" customHeight="1">
      <c r="A333" s="407"/>
      <c r="B333" s="410"/>
      <c r="C333" s="89" t="s">
        <v>155</v>
      </c>
      <c r="D333" s="90">
        <v>1</v>
      </c>
      <c r="E333" s="91">
        <v>8</v>
      </c>
      <c r="F333" s="91">
        <v>8</v>
      </c>
      <c r="G333" s="91">
        <v>8</v>
      </c>
      <c r="H333" s="88">
        <f t="shared" si="5"/>
        <v>1</v>
      </c>
      <c r="I333" s="91">
        <v>7.68</v>
      </c>
      <c r="J333" s="91">
        <v>0.5</v>
      </c>
      <c r="K333" s="97">
        <v>0</v>
      </c>
    </row>
    <row r="334" spans="1:11" ht="20.100000000000001" customHeight="1">
      <c r="A334" s="407"/>
      <c r="B334" s="410"/>
      <c r="C334" s="89" t="s">
        <v>158</v>
      </c>
      <c r="D334" s="90">
        <v>4</v>
      </c>
      <c r="E334" s="91">
        <v>5.75</v>
      </c>
      <c r="F334" s="91">
        <v>5.75</v>
      </c>
      <c r="G334" s="91">
        <v>4.96</v>
      </c>
      <c r="H334" s="88">
        <f t="shared" si="5"/>
        <v>0.86260869565217391</v>
      </c>
      <c r="I334" s="91">
        <v>3.28</v>
      </c>
      <c r="J334" s="91">
        <v>0</v>
      </c>
      <c r="K334" s="97">
        <v>0</v>
      </c>
    </row>
    <row r="335" spans="1:11" ht="20.100000000000001" customHeight="1">
      <c r="A335" s="407"/>
      <c r="B335" s="410"/>
      <c r="C335" s="89" t="s">
        <v>159</v>
      </c>
      <c r="D335" s="90">
        <v>1</v>
      </c>
      <c r="E335" s="91">
        <v>1</v>
      </c>
      <c r="F335" s="91">
        <v>1</v>
      </c>
      <c r="G335" s="91">
        <v>0.76800000000000002</v>
      </c>
      <c r="H335" s="88">
        <f t="shared" si="5"/>
        <v>0.76800000000000002</v>
      </c>
      <c r="I335" s="91">
        <v>0.73599999999999999</v>
      </c>
      <c r="J335" s="91">
        <v>0</v>
      </c>
      <c r="K335" s="97">
        <v>0</v>
      </c>
    </row>
    <row r="336" spans="1:11" s="78" customFormat="1" ht="20.100000000000001" customHeight="1">
      <c r="A336" s="407"/>
      <c r="B336" s="410"/>
      <c r="C336" s="89" t="s">
        <v>63</v>
      </c>
      <c r="D336" s="92">
        <v>8</v>
      </c>
      <c r="E336" s="93">
        <v>20.583449999999999</v>
      </c>
      <c r="F336" s="93">
        <v>20.583449999999999</v>
      </c>
      <c r="G336" s="93">
        <v>15.461368</v>
      </c>
      <c r="H336" s="94">
        <f t="shared" si="5"/>
        <v>0.75115532138684238</v>
      </c>
      <c r="I336" s="93">
        <v>12.496015999999999</v>
      </c>
      <c r="J336" s="93">
        <v>0.5</v>
      </c>
      <c r="K336" s="98">
        <v>0</v>
      </c>
    </row>
    <row r="337" spans="1:11" ht="20.100000000000001" customHeight="1">
      <c r="A337" s="407"/>
      <c r="B337" s="410" t="s">
        <v>74</v>
      </c>
      <c r="C337" s="89" t="s">
        <v>164</v>
      </c>
      <c r="D337" s="90">
        <v>1</v>
      </c>
      <c r="E337" s="91">
        <v>1</v>
      </c>
      <c r="F337" s="91">
        <v>0.5</v>
      </c>
      <c r="G337" s="91">
        <v>6.4000000000000001E-2</v>
      </c>
      <c r="H337" s="88">
        <f t="shared" si="5"/>
        <v>6.4000000000000001E-2</v>
      </c>
      <c r="I337" s="91">
        <v>0</v>
      </c>
      <c r="J337" s="91">
        <v>0</v>
      </c>
      <c r="K337" s="97">
        <v>0</v>
      </c>
    </row>
    <row r="338" spans="1:11" ht="20.100000000000001" customHeight="1">
      <c r="A338" s="407"/>
      <c r="B338" s="410"/>
      <c r="C338" s="89" t="s">
        <v>167</v>
      </c>
      <c r="D338" s="90">
        <v>17</v>
      </c>
      <c r="E338" s="91">
        <v>91.391999999999996</v>
      </c>
      <c r="F338" s="91">
        <v>74.315839999999994</v>
      </c>
      <c r="G338" s="91">
        <v>15.493119999999999</v>
      </c>
      <c r="H338" s="88">
        <f t="shared" si="5"/>
        <v>0.16952380952380952</v>
      </c>
      <c r="I338" s="91">
        <v>9.1174400000000002</v>
      </c>
      <c r="J338" s="91">
        <v>0</v>
      </c>
      <c r="K338" s="97">
        <v>0</v>
      </c>
    </row>
    <row r="339" spans="1:11" ht="20.100000000000001" customHeight="1">
      <c r="A339" s="407"/>
      <c r="B339" s="410"/>
      <c r="C339" s="89" t="s">
        <v>168</v>
      </c>
      <c r="D339" s="90">
        <v>7</v>
      </c>
      <c r="E339" s="91">
        <v>86.003225</v>
      </c>
      <c r="F339" s="91">
        <v>85.6317825</v>
      </c>
      <c r="G339" s="91">
        <v>30.5748608</v>
      </c>
      <c r="H339" s="88">
        <f t="shared" si="5"/>
        <v>0.35550830564784053</v>
      </c>
      <c r="I339" s="91">
        <v>26.698143999999999</v>
      </c>
      <c r="J339" s="91">
        <v>0.85717500000000002</v>
      </c>
      <c r="K339" s="97">
        <v>0</v>
      </c>
    </row>
    <row r="340" spans="1:11" ht="20.100000000000001" customHeight="1">
      <c r="A340" s="407"/>
      <c r="B340" s="410"/>
      <c r="C340" s="89" t="s">
        <v>169</v>
      </c>
      <c r="D340" s="90">
        <v>1</v>
      </c>
      <c r="E340" s="91">
        <v>96.440399999999997</v>
      </c>
      <c r="F340" s="91">
        <v>96.440399999999997</v>
      </c>
      <c r="G340" s="91">
        <v>61.721856000000002</v>
      </c>
      <c r="H340" s="88">
        <f t="shared" si="5"/>
        <v>0.64</v>
      </c>
      <c r="I340" s="91">
        <v>61.721856000000002</v>
      </c>
      <c r="J340" s="91">
        <v>0</v>
      </c>
      <c r="K340" s="97">
        <v>0</v>
      </c>
    </row>
    <row r="341" spans="1:11" ht="20.100000000000001" customHeight="1">
      <c r="A341" s="407"/>
      <c r="B341" s="410"/>
      <c r="C341" s="89" t="s">
        <v>170</v>
      </c>
      <c r="D341" s="90">
        <v>3</v>
      </c>
      <c r="E341" s="91">
        <v>6.1523000000000003</v>
      </c>
      <c r="F341" s="91">
        <v>6.0124750000000002</v>
      </c>
      <c r="G341" s="91">
        <v>1.280797</v>
      </c>
      <c r="H341" s="88">
        <f t="shared" si="5"/>
        <v>0.20818181818181816</v>
      </c>
      <c r="I341" s="91">
        <v>0.35795199999999999</v>
      </c>
      <c r="J341" s="91">
        <v>0.33557999999999999</v>
      </c>
      <c r="K341" s="97">
        <v>0</v>
      </c>
    </row>
    <row r="342" spans="1:11" ht="20.100000000000001" customHeight="1">
      <c r="A342" s="407"/>
      <c r="B342" s="410"/>
      <c r="C342" s="89" t="s">
        <v>171</v>
      </c>
      <c r="D342" s="90">
        <v>48</v>
      </c>
      <c r="E342" s="91">
        <v>292.5</v>
      </c>
      <c r="F342" s="91">
        <v>234.3785</v>
      </c>
      <c r="G342" s="91">
        <v>63.625</v>
      </c>
      <c r="H342" s="88">
        <f t="shared" si="5"/>
        <v>0.21752136752136753</v>
      </c>
      <c r="I342" s="91">
        <v>37.881</v>
      </c>
      <c r="J342" s="91">
        <v>0</v>
      </c>
      <c r="K342" s="97">
        <v>0</v>
      </c>
    </row>
    <row r="343" spans="1:11" ht="20.100000000000001" customHeight="1">
      <c r="A343" s="407"/>
      <c r="B343" s="410"/>
      <c r="C343" s="89" t="s">
        <v>176</v>
      </c>
      <c r="D343" s="90">
        <v>1</v>
      </c>
      <c r="E343" s="91">
        <v>0.5</v>
      </c>
      <c r="F343" s="91">
        <v>0.25</v>
      </c>
      <c r="G343" s="91">
        <v>0.48</v>
      </c>
      <c r="H343" s="88">
        <f t="shared" si="5"/>
        <v>0.96</v>
      </c>
      <c r="I343" s="91">
        <v>0.32</v>
      </c>
      <c r="J343" s="91">
        <v>0</v>
      </c>
      <c r="K343" s="97">
        <v>0</v>
      </c>
    </row>
    <row r="344" spans="1:11" s="78" customFormat="1" ht="20.100000000000001" customHeight="1">
      <c r="A344" s="407"/>
      <c r="B344" s="410"/>
      <c r="C344" s="89" t="s">
        <v>63</v>
      </c>
      <c r="D344" s="92">
        <v>78</v>
      </c>
      <c r="E344" s="93">
        <v>573.98792500000002</v>
      </c>
      <c r="F344" s="93">
        <v>497.5289975</v>
      </c>
      <c r="G344" s="93">
        <v>173.23963380000001</v>
      </c>
      <c r="H344" s="94">
        <f t="shared" si="5"/>
        <v>0.30181755792162351</v>
      </c>
      <c r="I344" s="93">
        <v>136.09639200000001</v>
      </c>
      <c r="J344" s="93">
        <v>1.192755</v>
      </c>
      <c r="K344" s="98">
        <v>0</v>
      </c>
    </row>
    <row r="345" spans="1:11" ht="20.100000000000001" customHeight="1">
      <c r="A345" s="407"/>
      <c r="B345" s="410" t="s">
        <v>75</v>
      </c>
      <c r="C345" s="89" t="s">
        <v>178</v>
      </c>
      <c r="D345" s="90">
        <v>3</v>
      </c>
      <c r="E345" s="91">
        <v>38.25</v>
      </c>
      <c r="F345" s="91">
        <v>36.380000000000003</v>
      </c>
      <c r="G345" s="91">
        <v>28.832000000000001</v>
      </c>
      <c r="H345" s="88">
        <f t="shared" si="5"/>
        <v>0.75377777777777777</v>
      </c>
      <c r="I345" s="91">
        <v>25.704000000000001</v>
      </c>
      <c r="J345" s="91">
        <v>0</v>
      </c>
      <c r="K345" s="97">
        <v>0</v>
      </c>
    </row>
    <row r="346" spans="1:11" ht="20.100000000000001" customHeight="1">
      <c r="A346" s="407"/>
      <c r="B346" s="410"/>
      <c r="C346" s="89" t="s">
        <v>187</v>
      </c>
      <c r="D346" s="90">
        <v>20</v>
      </c>
      <c r="E346" s="91">
        <v>41.965000000000003</v>
      </c>
      <c r="F346" s="91">
        <v>30.90775</v>
      </c>
      <c r="G346" s="91">
        <v>32.128</v>
      </c>
      <c r="H346" s="88">
        <f t="shared" si="5"/>
        <v>0.76559037292982246</v>
      </c>
      <c r="I346" s="91">
        <v>23.2</v>
      </c>
      <c r="J346" s="91">
        <v>4.0000000000000001E-3</v>
      </c>
      <c r="K346" s="97">
        <v>2E-3</v>
      </c>
    </row>
    <row r="347" spans="1:11" s="78" customFormat="1" ht="20.100000000000001" customHeight="1">
      <c r="A347" s="407"/>
      <c r="B347" s="410"/>
      <c r="C347" s="89" t="s">
        <v>63</v>
      </c>
      <c r="D347" s="92">
        <v>23</v>
      </c>
      <c r="E347" s="93">
        <v>80.215000000000003</v>
      </c>
      <c r="F347" s="93">
        <v>67.287750000000003</v>
      </c>
      <c r="G347" s="93">
        <v>60.96</v>
      </c>
      <c r="H347" s="94">
        <f t="shared" si="5"/>
        <v>0.75995761391260985</v>
      </c>
      <c r="I347" s="93">
        <v>48.904000000000003</v>
      </c>
      <c r="J347" s="93">
        <v>4.0000000000000001E-3</v>
      </c>
      <c r="K347" s="98">
        <v>2E-3</v>
      </c>
    </row>
    <row r="348" spans="1:11" ht="20.100000000000001" customHeight="1">
      <c r="A348" s="407" t="s">
        <v>218</v>
      </c>
      <c r="B348" s="410" t="s">
        <v>66</v>
      </c>
      <c r="C348" s="89" t="s">
        <v>78</v>
      </c>
      <c r="D348" s="90">
        <v>3</v>
      </c>
      <c r="E348" s="91">
        <v>8.8350000000000009</v>
      </c>
      <c r="F348" s="91">
        <v>8.5239999999999991</v>
      </c>
      <c r="G348" s="91">
        <v>2.8</v>
      </c>
      <c r="H348" s="88">
        <f t="shared" si="5"/>
        <v>0.3169213355970571</v>
      </c>
      <c r="I348" s="91">
        <v>1.6</v>
      </c>
      <c r="J348" s="91">
        <v>0</v>
      </c>
      <c r="K348" s="97">
        <v>0</v>
      </c>
    </row>
    <row r="349" spans="1:11" ht="20.100000000000001" customHeight="1">
      <c r="A349" s="407"/>
      <c r="B349" s="410"/>
      <c r="C349" s="89" t="s">
        <v>79</v>
      </c>
      <c r="D349" s="90">
        <v>2</v>
      </c>
      <c r="E349" s="91">
        <v>50</v>
      </c>
      <c r="F349" s="91">
        <v>50</v>
      </c>
      <c r="G349" s="91">
        <v>54.4</v>
      </c>
      <c r="H349" s="88">
        <f t="shared" si="5"/>
        <v>1.0880000000000001</v>
      </c>
      <c r="I349" s="91">
        <v>54.4</v>
      </c>
      <c r="J349" s="91">
        <v>11.5</v>
      </c>
      <c r="K349" s="97">
        <v>0</v>
      </c>
    </row>
    <row r="350" spans="1:11" ht="20.100000000000001" customHeight="1">
      <c r="A350" s="407"/>
      <c r="B350" s="410"/>
      <c r="C350" s="89" t="s">
        <v>81</v>
      </c>
      <c r="D350" s="90">
        <v>6</v>
      </c>
      <c r="E350" s="91">
        <v>60.297272499999998</v>
      </c>
      <c r="F350" s="91">
        <v>54.808707499999997</v>
      </c>
      <c r="G350" s="91">
        <v>6.4672736000000004</v>
      </c>
      <c r="H350" s="88">
        <f t="shared" si="5"/>
        <v>0.1072564866014462</v>
      </c>
      <c r="I350" s="91">
        <v>3.3157087999999999</v>
      </c>
      <c r="J350" s="91">
        <v>0</v>
      </c>
      <c r="K350" s="97">
        <v>0</v>
      </c>
    </row>
    <row r="351" spans="1:11" ht="20.100000000000001" customHeight="1">
      <c r="A351" s="407"/>
      <c r="B351" s="410"/>
      <c r="C351" s="89" t="s">
        <v>82</v>
      </c>
      <c r="D351" s="90">
        <v>5</v>
      </c>
      <c r="E351" s="91">
        <v>56.344299999999997</v>
      </c>
      <c r="F351" s="91">
        <v>56.344299999999997</v>
      </c>
      <c r="G351" s="91">
        <v>16.669408000000001</v>
      </c>
      <c r="H351" s="88">
        <f t="shared" si="5"/>
        <v>0.29584905660377359</v>
      </c>
      <c r="I351" s="91">
        <v>16.329215999999999</v>
      </c>
      <c r="J351" s="91">
        <v>1.647805</v>
      </c>
      <c r="K351" s="97">
        <v>0</v>
      </c>
    </row>
    <row r="352" spans="1:11" ht="20.100000000000001" customHeight="1">
      <c r="A352" s="407"/>
      <c r="B352" s="410"/>
      <c r="C352" s="89" t="s">
        <v>83</v>
      </c>
      <c r="D352" s="90">
        <v>3</v>
      </c>
      <c r="E352" s="91">
        <v>12.835000000000001</v>
      </c>
      <c r="F352" s="91">
        <v>12.673</v>
      </c>
      <c r="G352" s="91">
        <v>3.6</v>
      </c>
      <c r="H352" s="88">
        <f t="shared" si="5"/>
        <v>0.28048305414881181</v>
      </c>
      <c r="I352" s="91">
        <v>3.36</v>
      </c>
      <c r="J352" s="91">
        <v>0</v>
      </c>
      <c r="K352" s="97">
        <v>0</v>
      </c>
    </row>
    <row r="353" spans="1:11" ht="20.100000000000001" customHeight="1">
      <c r="A353" s="407"/>
      <c r="B353" s="410"/>
      <c r="C353" s="89" t="s">
        <v>85</v>
      </c>
      <c r="D353" s="90">
        <v>8</v>
      </c>
      <c r="E353" s="91">
        <v>8.8574999999999999</v>
      </c>
      <c r="F353" s="91">
        <v>6.5519999999999996</v>
      </c>
      <c r="G353" s="91">
        <v>5.76</v>
      </c>
      <c r="H353" s="88">
        <f t="shared" si="5"/>
        <v>0.65029635901778149</v>
      </c>
      <c r="I353" s="91">
        <v>3.984</v>
      </c>
      <c r="J353" s="91">
        <v>0</v>
      </c>
      <c r="K353" s="97">
        <v>0</v>
      </c>
    </row>
    <row r="354" spans="1:11" s="78" customFormat="1" ht="20.100000000000001" customHeight="1">
      <c r="A354" s="407"/>
      <c r="B354" s="410"/>
      <c r="C354" s="89" t="s">
        <v>63</v>
      </c>
      <c r="D354" s="92">
        <v>27</v>
      </c>
      <c r="E354" s="93">
        <v>197.1690725</v>
      </c>
      <c r="F354" s="93">
        <v>188.9020075</v>
      </c>
      <c r="G354" s="93">
        <v>89.696681600000005</v>
      </c>
      <c r="H354" s="94">
        <f t="shared" si="5"/>
        <v>0.45492267353441046</v>
      </c>
      <c r="I354" s="93">
        <v>82.988924800000007</v>
      </c>
      <c r="J354" s="93">
        <v>13.147805</v>
      </c>
      <c r="K354" s="98">
        <v>0</v>
      </c>
    </row>
    <row r="355" spans="1:11" ht="20.100000000000001" customHeight="1">
      <c r="A355" s="407"/>
      <c r="B355" s="410" t="s">
        <v>67</v>
      </c>
      <c r="C355" s="89" t="s">
        <v>96</v>
      </c>
      <c r="D355" s="90">
        <v>7</v>
      </c>
      <c r="E355" s="91">
        <v>46.1</v>
      </c>
      <c r="F355" s="91">
        <v>45.6</v>
      </c>
      <c r="G355" s="91">
        <v>32</v>
      </c>
      <c r="H355" s="88">
        <f t="shared" si="5"/>
        <v>0.69414316702819956</v>
      </c>
      <c r="I355" s="91">
        <v>28</v>
      </c>
      <c r="J355" s="91">
        <v>1.8420000000000001</v>
      </c>
      <c r="K355" s="97">
        <v>0.14499999999999999</v>
      </c>
    </row>
    <row r="356" spans="1:11" s="78" customFormat="1" ht="20.100000000000001" customHeight="1">
      <c r="A356" s="407"/>
      <c r="B356" s="410"/>
      <c r="C356" s="89" t="s">
        <v>63</v>
      </c>
      <c r="D356" s="92">
        <v>7</v>
      </c>
      <c r="E356" s="93">
        <v>46.1</v>
      </c>
      <c r="F356" s="93">
        <v>45.6</v>
      </c>
      <c r="G356" s="93">
        <v>32</v>
      </c>
      <c r="H356" s="94">
        <f t="shared" si="5"/>
        <v>0.69414316702819956</v>
      </c>
      <c r="I356" s="93">
        <v>28</v>
      </c>
      <c r="J356" s="93">
        <v>1.8420000000000001</v>
      </c>
      <c r="K356" s="98">
        <v>0.14499999999999999</v>
      </c>
    </row>
    <row r="357" spans="1:11" ht="20.100000000000001" customHeight="1">
      <c r="A357" s="407"/>
      <c r="B357" s="410" t="s">
        <v>68</v>
      </c>
      <c r="C357" s="89" t="s">
        <v>106</v>
      </c>
      <c r="D357" s="90">
        <v>1</v>
      </c>
      <c r="E357" s="91">
        <v>15</v>
      </c>
      <c r="F357" s="91">
        <v>15</v>
      </c>
      <c r="G357" s="91">
        <v>1.92</v>
      </c>
      <c r="H357" s="88">
        <f t="shared" si="5"/>
        <v>0.128</v>
      </c>
      <c r="I357" s="91">
        <v>1.92</v>
      </c>
      <c r="J357" s="91">
        <v>0</v>
      </c>
      <c r="K357" s="97">
        <v>0.09</v>
      </c>
    </row>
    <row r="358" spans="1:11" ht="20.100000000000001" customHeight="1">
      <c r="A358" s="407"/>
      <c r="B358" s="410"/>
      <c r="C358" s="89" t="s">
        <v>113</v>
      </c>
      <c r="D358" s="90">
        <v>1</v>
      </c>
      <c r="E358" s="91">
        <v>4</v>
      </c>
      <c r="F358" s="91">
        <v>4</v>
      </c>
      <c r="G358" s="91">
        <v>1.92</v>
      </c>
      <c r="H358" s="88">
        <f t="shared" si="5"/>
        <v>0.48</v>
      </c>
      <c r="I358" s="91">
        <v>1.6</v>
      </c>
      <c r="J358" s="91">
        <v>0</v>
      </c>
      <c r="K358" s="97">
        <v>0</v>
      </c>
    </row>
    <row r="359" spans="1:11" s="78" customFormat="1" ht="20.100000000000001" customHeight="1">
      <c r="A359" s="407"/>
      <c r="B359" s="410"/>
      <c r="C359" s="89" t="s">
        <v>63</v>
      </c>
      <c r="D359" s="92">
        <v>2</v>
      </c>
      <c r="E359" s="93">
        <v>19</v>
      </c>
      <c r="F359" s="93">
        <v>19</v>
      </c>
      <c r="G359" s="93">
        <v>3.84</v>
      </c>
      <c r="H359" s="94">
        <f t="shared" si="5"/>
        <v>0.20210526315789473</v>
      </c>
      <c r="I359" s="93">
        <v>3.52</v>
      </c>
      <c r="J359" s="93">
        <v>0</v>
      </c>
      <c r="K359" s="98">
        <v>0.09</v>
      </c>
    </row>
    <row r="360" spans="1:11" ht="20.100000000000001" customHeight="1">
      <c r="A360" s="407"/>
      <c r="B360" s="410" t="s">
        <v>69</v>
      </c>
      <c r="C360" s="89" t="s">
        <v>121</v>
      </c>
      <c r="D360" s="90">
        <v>1</v>
      </c>
      <c r="E360" s="91">
        <v>1</v>
      </c>
      <c r="F360" s="91">
        <v>1</v>
      </c>
      <c r="G360" s="91">
        <v>0.96</v>
      </c>
      <c r="H360" s="88">
        <f t="shared" si="5"/>
        <v>0.96</v>
      </c>
      <c r="I360" s="91">
        <v>0.64</v>
      </c>
      <c r="J360" s="91">
        <v>0</v>
      </c>
      <c r="K360" s="97">
        <v>0</v>
      </c>
    </row>
    <row r="361" spans="1:11" s="78" customFormat="1" ht="20.100000000000001" customHeight="1">
      <c r="A361" s="407"/>
      <c r="B361" s="410"/>
      <c r="C361" s="89" t="s">
        <v>63</v>
      </c>
      <c r="D361" s="92">
        <v>1</v>
      </c>
      <c r="E361" s="93">
        <v>1</v>
      </c>
      <c r="F361" s="93">
        <v>1</v>
      </c>
      <c r="G361" s="93">
        <v>0.96</v>
      </c>
      <c r="H361" s="94">
        <f t="shared" si="5"/>
        <v>0.96</v>
      </c>
      <c r="I361" s="93">
        <v>0.64</v>
      </c>
      <c r="J361" s="93">
        <v>0</v>
      </c>
      <c r="K361" s="98">
        <v>0</v>
      </c>
    </row>
    <row r="362" spans="1:11" ht="20.100000000000001" customHeight="1">
      <c r="A362" s="407"/>
      <c r="B362" s="410" t="s">
        <v>70</v>
      </c>
      <c r="C362" s="89" t="s">
        <v>127</v>
      </c>
      <c r="D362" s="90">
        <v>1</v>
      </c>
      <c r="E362" s="91">
        <v>6.1151999999999997</v>
      </c>
      <c r="F362" s="91">
        <v>6.1151999999999997</v>
      </c>
      <c r="G362" s="91">
        <v>1.9568639999999999</v>
      </c>
      <c r="H362" s="88">
        <f t="shared" si="5"/>
        <v>0.32</v>
      </c>
      <c r="I362" s="91">
        <v>1.9568639999999999</v>
      </c>
      <c r="J362" s="91">
        <v>0</v>
      </c>
      <c r="K362" s="97">
        <v>0</v>
      </c>
    </row>
    <row r="363" spans="1:11" s="78" customFormat="1" ht="20.100000000000001" customHeight="1">
      <c r="A363" s="407"/>
      <c r="B363" s="410"/>
      <c r="C363" s="89" t="s">
        <v>63</v>
      </c>
      <c r="D363" s="92">
        <v>1</v>
      </c>
      <c r="E363" s="93">
        <v>6.1151999999999997</v>
      </c>
      <c r="F363" s="93">
        <v>6.1151999999999997</v>
      </c>
      <c r="G363" s="93">
        <v>1.9568639999999999</v>
      </c>
      <c r="H363" s="94">
        <f t="shared" si="5"/>
        <v>0.32</v>
      </c>
      <c r="I363" s="93">
        <v>1.9568639999999999</v>
      </c>
      <c r="J363" s="93">
        <v>0</v>
      </c>
      <c r="K363" s="98">
        <v>0</v>
      </c>
    </row>
    <row r="364" spans="1:11" ht="20.100000000000001" customHeight="1">
      <c r="A364" s="407"/>
      <c r="B364" s="410" t="s">
        <v>71</v>
      </c>
      <c r="C364" s="89" t="s">
        <v>136</v>
      </c>
      <c r="D364" s="90">
        <v>1</v>
      </c>
      <c r="E364" s="91">
        <v>0.64285000000000003</v>
      </c>
      <c r="F364" s="91">
        <v>0.64285000000000003</v>
      </c>
      <c r="G364" s="91">
        <v>0.41142400000000001</v>
      </c>
      <c r="H364" s="88">
        <f t="shared" si="5"/>
        <v>0.64</v>
      </c>
      <c r="I364" s="91">
        <v>0.30856800000000001</v>
      </c>
      <c r="J364" s="91">
        <v>0</v>
      </c>
      <c r="K364" s="97">
        <v>0</v>
      </c>
    </row>
    <row r="365" spans="1:11" s="78" customFormat="1" ht="20.100000000000001" customHeight="1">
      <c r="A365" s="407"/>
      <c r="B365" s="410"/>
      <c r="C365" s="89" t="s">
        <v>63</v>
      </c>
      <c r="D365" s="92">
        <v>1</v>
      </c>
      <c r="E365" s="93">
        <v>0.64285000000000003</v>
      </c>
      <c r="F365" s="93">
        <v>0.64285000000000003</v>
      </c>
      <c r="G365" s="93">
        <v>0.41142400000000001</v>
      </c>
      <c r="H365" s="94">
        <f t="shared" si="5"/>
        <v>0.64</v>
      </c>
      <c r="I365" s="93">
        <v>0.30856800000000001</v>
      </c>
      <c r="J365" s="93">
        <v>0</v>
      </c>
      <c r="K365" s="98">
        <v>0</v>
      </c>
    </row>
    <row r="366" spans="1:11" ht="20.100000000000001" customHeight="1">
      <c r="A366" s="407"/>
      <c r="B366" s="410" t="s">
        <v>73</v>
      </c>
      <c r="C366" s="89" t="s">
        <v>155</v>
      </c>
      <c r="D366" s="90">
        <v>1</v>
      </c>
      <c r="E366" s="91">
        <v>1</v>
      </c>
      <c r="F366" s="91">
        <v>1</v>
      </c>
      <c r="G366" s="91">
        <v>6.4000000000000001E-2</v>
      </c>
      <c r="H366" s="88">
        <f t="shared" si="5"/>
        <v>6.4000000000000001E-2</v>
      </c>
      <c r="I366" s="91">
        <v>0</v>
      </c>
      <c r="J366" s="91">
        <v>0.1</v>
      </c>
      <c r="K366" s="97">
        <v>0</v>
      </c>
    </row>
    <row r="367" spans="1:11" ht="20.100000000000001" customHeight="1">
      <c r="A367" s="407"/>
      <c r="B367" s="410"/>
      <c r="C367" s="89" t="s">
        <v>159</v>
      </c>
      <c r="D367" s="90">
        <v>1</v>
      </c>
      <c r="E367" s="91">
        <v>1</v>
      </c>
      <c r="F367" s="91">
        <v>1</v>
      </c>
      <c r="G367" s="91">
        <v>0.28799999999999998</v>
      </c>
      <c r="H367" s="88">
        <f t="shared" si="5"/>
        <v>0.28799999999999998</v>
      </c>
      <c r="I367" s="91">
        <v>0.28799999999999998</v>
      </c>
      <c r="J367" s="91">
        <v>0.3</v>
      </c>
      <c r="K367" s="97">
        <v>0</v>
      </c>
    </row>
    <row r="368" spans="1:11" s="78" customFormat="1" ht="20.100000000000001" customHeight="1">
      <c r="A368" s="407"/>
      <c r="B368" s="410"/>
      <c r="C368" s="89" t="s">
        <v>63</v>
      </c>
      <c r="D368" s="92">
        <v>2</v>
      </c>
      <c r="E368" s="93">
        <v>2</v>
      </c>
      <c r="F368" s="93">
        <v>2</v>
      </c>
      <c r="G368" s="93">
        <v>0.35199999999999998</v>
      </c>
      <c r="H368" s="94">
        <f t="shared" si="5"/>
        <v>0.17599999999999999</v>
      </c>
      <c r="I368" s="93">
        <v>0.28799999999999998</v>
      </c>
      <c r="J368" s="93">
        <v>0.4</v>
      </c>
      <c r="K368" s="98">
        <v>0</v>
      </c>
    </row>
    <row r="369" spans="1:11" ht="20.100000000000001" customHeight="1">
      <c r="A369" s="407"/>
      <c r="B369" s="410" t="s">
        <v>74</v>
      </c>
      <c r="C369" s="89" t="s">
        <v>167</v>
      </c>
      <c r="D369" s="90">
        <v>8</v>
      </c>
      <c r="E369" s="91">
        <v>38.08</v>
      </c>
      <c r="F369" s="91">
        <v>26.655999999999999</v>
      </c>
      <c r="G369" s="91">
        <v>7.2460800000000001</v>
      </c>
      <c r="H369" s="88">
        <f t="shared" si="5"/>
        <v>0.19028571428571431</v>
      </c>
      <c r="I369" s="91">
        <v>5.3311999999999999</v>
      </c>
      <c r="J369" s="91">
        <v>0</v>
      </c>
      <c r="K369" s="97">
        <v>0</v>
      </c>
    </row>
    <row r="370" spans="1:11" ht="20.100000000000001" customHeight="1">
      <c r="A370" s="407"/>
      <c r="B370" s="410"/>
      <c r="C370" s="89" t="s">
        <v>168</v>
      </c>
      <c r="D370" s="90">
        <v>1</v>
      </c>
      <c r="E370" s="91">
        <v>1.1429</v>
      </c>
      <c r="F370" s="91">
        <v>1.02861</v>
      </c>
      <c r="G370" s="91">
        <v>0.91432000000000002</v>
      </c>
      <c r="H370" s="88">
        <f t="shared" si="5"/>
        <v>0.8</v>
      </c>
      <c r="I370" s="91">
        <v>0.365728</v>
      </c>
      <c r="J370" s="91">
        <v>0</v>
      </c>
      <c r="K370" s="97">
        <v>0</v>
      </c>
    </row>
    <row r="371" spans="1:11" ht="20.100000000000001" customHeight="1">
      <c r="A371" s="407"/>
      <c r="B371" s="410"/>
      <c r="C371" s="89" t="s">
        <v>176</v>
      </c>
      <c r="D371" s="90">
        <v>2</v>
      </c>
      <c r="E371" s="91">
        <v>8.25</v>
      </c>
      <c r="F371" s="91">
        <v>6.05</v>
      </c>
      <c r="G371" s="91">
        <v>2.4319999999999999</v>
      </c>
      <c r="H371" s="88">
        <f t="shared" si="5"/>
        <v>0.29478787878787877</v>
      </c>
      <c r="I371" s="91">
        <v>1.52</v>
      </c>
      <c r="J371" s="91">
        <v>0</v>
      </c>
      <c r="K371" s="97">
        <v>0</v>
      </c>
    </row>
    <row r="372" spans="1:11" s="78" customFormat="1" ht="20.100000000000001" customHeight="1">
      <c r="A372" s="407"/>
      <c r="B372" s="410"/>
      <c r="C372" s="89" t="s">
        <v>63</v>
      </c>
      <c r="D372" s="92">
        <v>11</v>
      </c>
      <c r="E372" s="93">
        <v>47.472900000000003</v>
      </c>
      <c r="F372" s="93">
        <v>33.734610000000004</v>
      </c>
      <c r="G372" s="93">
        <v>10.5924</v>
      </c>
      <c r="H372" s="94">
        <f t="shared" si="5"/>
        <v>0.2231251935314674</v>
      </c>
      <c r="I372" s="93">
        <v>7.2169280000000002</v>
      </c>
      <c r="J372" s="93">
        <v>0</v>
      </c>
      <c r="K372" s="98">
        <v>0</v>
      </c>
    </row>
    <row r="373" spans="1:11" ht="20.100000000000001" customHeight="1">
      <c r="A373" s="407"/>
      <c r="B373" s="410" t="s">
        <v>75</v>
      </c>
      <c r="C373" s="89" t="s">
        <v>187</v>
      </c>
      <c r="D373" s="90">
        <v>2</v>
      </c>
      <c r="E373" s="91">
        <v>26</v>
      </c>
      <c r="F373" s="91">
        <v>24.5</v>
      </c>
      <c r="G373" s="91">
        <v>8.32</v>
      </c>
      <c r="H373" s="88">
        <f t="shared" si="5"/>
        <v>0.32</v>
      </c>
      <c r="I373" s="91">
        <v>8</v>
      </c>
      <c r="J373" s="91">
        <v>0</v>
      </c>
      <c r="K373" s="97">
        <v>0</v>
      </c>
    </row>
    <row r="374" spans="1:11" s="78" customFormat="1" ht="20.100000000000001" customHeight="1">
      <c r="A374" s="407"/>
      <c r="B374" s="410"/>
      <c r="C374" s="89" t="s">
        <v>63</v>
      </c>
      <c r="D374" s="92">
        <v>2</v>
      </c>
      <c r="E374" s="93">
        <v>26</v>
      </c>
      <c r="F374" s="93">
        <v>24.5</v>
      </c>
      <c r="G374" s="93">
        <v>8.32</v>
      </c>
      <c r="H374" s="94">
        <f t="shared" si="5"/>
        <v>0.32</v>
      </c>
      <c r="I374" s="93">
        <v>8</v>
      </c>
      <c r="J374" s="93">
        <v>0</v>
      </c>
      <c r="K374" s="98">
        <v>0</v>
      </c>
    </row>
    <row r="375" spans="1:11" ht="20.100000000000001" customHeight="1">
      <c r="A375" s="407" t="s">
        <v>219</v>
      </c>
      <c r="B375" s="410" t="s">
        <v>66</v>
      </c>
      <c r="C375" s="89" t="s">
        <v>78</v>
      </c>
      <c r="D375" s="90">
        <v>46</v>
      </c>
      <c r="E375" s="91">
        <v>4698.835</v>
      </c>
      <c r="F375" s="91">
        <v>4590.2929999999997</v>
      </c>
      <c r="G375" s="91">
        <v>12775.25</v>
      </c>
      <c r="H375" s="88">
        <f t="shared" si="5"/>
        <v>2.7188122162195523</v>
      </c>
      <c r="I375" s="91">
        <v>12730.65</v>
      </c>
      <c r="J375" s="91">
        <v>663.15099999999995</v>
      </c>
      <c r="K375" s="97">
        <v>65.694999999999993</v>
      </c>
    </row>
    <row r="376" spans="1:11" ht="20.100000000000001" customHeight="1">
      <c r="A376" s="407"/>
      <c r="B376" s="410"/>
      <c r="C376" s="89" t="s">
        <v>79</v>
      </c>
      <c r="D376" s="90">
        <v>22</v>
      </c>
      <c r="E376" s="91">
        <v>3159</v>
      </c>
      <c r="F376" s="91">
        <v>2986.2244999999998</v>
      </c>
      <c r="G376" s="91">
        <v>9376.35</v>
      </c>
      <c r="H376" s="88">
        <f t="shared" si="5"/>
        <v>2.968138651471985</v>
      </c>
      <c r="I376" s="91">
        <v>9290.1</v>
      </c>
      <c r="J376" s="91">
        <v>377.56599999999997</v>
      </c>
      <c r="K376" s="97">
        <v>9.6539999999999999</v>
      </c>
    </row>
    <row r="377" spans="1:11" ht="20.100000000000001" customHeight="1">
      <c r="A377" s="407"/>
      <c r="B377" s="410"/>
      <c r="C377" s="89" t="s">
        <v>80</v>
      </c>
      <c r="D377" s="90">
        <v>3</v>
      </c>
      <c r="E377" s="91">
        <v>389</v>
      </c>
      <c r="F377" s="91">
        <v>389</v>
      </c>
      <c r="G377" s="91">
        <v>729</v>
      </c>
      <c r="H377" s="88">
        <f t="shared" si="5"/>
        <v>1.8740359897172236</v>
      </c>
      <c r="I377" s="91">
        <v>676.85</v>
      </c>
      <c r="J377" s="91">
        <v>67</v>
      </c>
      <c r="K377" s="97">
        <v>0</v>
      </c>
    </row>
    <row r="378" spans="1:11" ht="20.100000000000001" customHeight="1">
      <c r="A378" s="407"/>
      <c r="B378" s="410"/>
      <c r="C378" s="89" t="s">
        <v>81</v>
      </c>
      <c r="D378" s="90">
        <v>70</v>
      </c>
      <c r="E378" s="91">
        <v>2906.3952180000001</v>
      </c>
      <c r="F378" s="91">
        <v>2520.7688975750002</v>
      </c>
      <c r="G378" s="91">
        <v>6463.8881300000003</v>
      </c>
      <c r="H378" s="88">
        <f t="shared" si="5"/>
        <v>2.2240224213030619</v>
      </c>
      <c r="I378" s="91">
        <v>5677.0228299999999</v>
      </c>
      <c r="J378" s="91">
        <v>227.61797595359999</v>
      </c>
      <c r="K378" s="97">
        <v>33.703892699999997</v>
      </c>
    </row>
    <row r="379" spans="1:11" ht="20.100000000000001" customHeight="1">
      <c r="A379" s="407"/>
      <c r="B379" s="410"/>
      <c r="C379" s="89" t="s">
        <v>82</v>
      </c>
      <c r="D379" s="90">
        <v>82</v>
      </c>
      <c r="E379" s="91">
        <v>1447.8358900000001</v>
      </c>
      <c r="F379" s="91">
        <v>1424.56622565</v>
      </c>
      <c r="G379" s="91">
        <v>1906.9356250000001</v>
      </c>
      <c r="H379" s="88">
        <f t="shared" si="5"/>
        <v>1.3170937660621191</v>
      </c>
      <c r="I379" s="91">
        <v>1843.94695</v>
      </c>
      <c r="J379" s="91">
        <v>111.3522833</v>
      </c>
      <c r="K379" s="97">
        <v>0.16371740000000001</v>
      </c>
    </row>
    <row r="380" spans="1:11" ht="20.100000000000001" customHeight="1">
      <c r="A380" s="407"/>
      <c r="B380" s="410"/>
      <c r="C380" s="89" t="s">
        <v>83</v>
      </c>
      <c r="D380" s="90">
        <v>41</v>
      </c>
      <c r="E380" s="91">
        <v>894.67499999999995</v>
      </c>
      <c r="F380" s="91">
        <v>894.31050000000005</v>
      </c>
      <c r="G380" s="91">
        <v>1151</v>
      </c>
      <c r="H380" s="88">
        <f t="shared" si="5"/>
        <v>1.286500684606142</v>
      </c>
      <c r="I380" s="91">
        <v>1092.7</v>
      </c>
      <c r="J380" s="91">
        <v>0.2</v>
      </c>
      <c r="K380" s="97">
        <v>0.2</v>
      </c>
    </row>
    <row r="381" spans="1:11" ht="20.100000000000001" customHeight="1">
      <c r="A381" s="407"/>
      <c r="B381" s="410"/>
      <c r="C381" s="89" t="s">
        <v>84</v>
      </c>
      <c r="D381" s="90">
        <v>50</v>
      </c>
      <c r="E381" s="91">
        <v>13987.123833</v>
      </c>
      <c r="F381" s="91">
        <v>13986.422453970001</v>
      </c>
      <c r="G381" s="91">
        <v>40445.410518899997</v>
      </c>
      <c r="H381" s="88">
        <f t="shared" si="5"/>
        <v>2.891617390522891</v>
      </c>
      <c r="I381" s="91">
        <v>35773.804479899998</v>
      </c>
      <c r="J381" s="91">
        <v>1628.3063099999999</v>
      </c>
      <c r="K381" s="97">
        <v>849.3528738</v>
      </c>
    </row>
    <row r="382" spans="1:11" ht="20.100000000000001" customHeight="1">
      <c r="A382" s="407"/>
      <c r="B382" s="410"/>
      <c r="C382" s="89" t="s">
        <v>85</v>
      </c>
      <c r="D382" s="90">
        <v>62</v>
      </c>
      <c r="E382" s="91">
        <v>1544.48</v>
      </c>
      <c r="F382" s="91">
        <v>1423.819</v>
      </c>
      <c r="G382" s="91">
        <v>2402.1</v>
      </c>
      <c r="H382" s="88">
        <f t="shared" si="5"/>
        <v>1.5552807417383196</v>
      </c>
      <c r="I382" s="91">
        <v>1622.45</v>
      </c>
      <c r="J382" s="91">
        <v>50.728000000000002</v>
      </c>
      <c r="K382" s="97">
        <v>8.4640000000000004</v>
      </c>
    </row>
    <row r="383" spans="1:11" ht="20.100000000000001" customHeight="1">
      <c r="A383" s="407"/>
      <c r="B383" s="410"/>
      <c r="C383" s="89" t="s">
        <v>87</v>
      </c>
      <c r="D383" s="90">
        <v>21</v>
      </c>
      <c r="E383" s="91">
        <v>3613</v>
      </c>
      <c r="F383" s="91">
        <v>3608.73</v>
      </c>
      <c r="G383" s="91">
        <v>9265.4</v>
      </c>
      <c r="H383" s="88">
        <f t="shared" si="5"/>
        <v>2.5644616662053692</v>
      </c>
      <c r="I383" s="91">
        <v>9125.4</v>
      </c>
      <c r="J383" s="91">
        <v>851.11</v>
      </c>
      <c r="K383" s="97">
        <v>52.142000000000003</v>
      </c>
    </row>
    <row r="384" spans="1:11" s="78" customFormat="1" ht="20.100000000000001" customHeight="1">
      <c r="A384" s="407"/>
      <c r="B384" s="410"/>
      <c r="C384" s="89" t="s">
        <v>63</v>
      </c>
      <c r="D384" s="92">
        <v>397</v>
      </c>
      <c r="E384" s="93">
        <v>32640.344940999999</v>
      </c>
      <c r="F384" s="93">
        <v>31824.134577195</v>
      </c>
      <c r="G384" s="93">
        <v>84515.334273900007</v>
      </c>
      <c r="H384" s="94">
        <f t="shared" si="5"/>
        <v>2.5892904755347455</v>
      </c>
      <c r="I384" s="93">
        <v>77832.924259899999</v>
      </c>
      <c r="J384" s="93">
        <v>3977.0315692536001</v>
      </c>
      <c r="K384" s="98">
        <v>1019.3754838999999</v>
      </c>
    </row>
    <row r="385" spans="1:11" ht="20.100000000000001" customHeight="1">
      <c r="A385" s="407"/>
      <c r="B385" s="410" t="s">
        <v>67</v>
      </c>
      <c r="C385" s="89" t="s">
        <v>89</v>
      </c>
      <c r="D385" s="90">
        <v>5</v>
      </c>
      <c r="E385" s="91">
        <v>15</v>
      </c>
      <c r="F385" s="91">
        <v>14.955875000000001</v>
      </c>
      <c r="G385" s="91">
        <v>18.899999999999999</v>
      </c>
      <c r="H385" s="88">
        <f t="shared" si="5"/>
        <v>1.26</v>
      </c>
      <c r="I385" s="91">
        <v>2</v>
      </c>
      <c r="J385" s="91">
        <v>2.1</v>
      </c>
      <c r="K385" s="97">
        <v>0</v>
      </c>
    </row>
    <row r="386" spans="1:11" ht="20.100000000000001" customHeight="1">
      <c r="A386" s="407"/>
      <c r="B386" s="410"/>
      <c r="C386" s="89" t="s">
        <v>90</v>
      </c>
      <c r="D386" s="90">
        <v>1</v>
      </c>
      <c r="E386" s="91">
        <v>1000</v>
      </c>
      <c r="F386" s="91">
        <v>999.80399999999997</v>
      </c>
      <c r="G386" s="91">
        <v>3000</v>
      </c>
      <c r="H386" s="88">
        <f t="shared" si="5"/>
        <v>3</v>
      </c>
      <c r="I386" s="91">
        <v>2000</v>
      </c>
      <c r="J386" s="91">
        <v>250</v>
      </c>
      <c r="K386" s="97">
        <v>250</v>
      </c>
    </row>
    <row r="387" spans="1:11" ht="20.100000000000001" customHeight="1">
      <c r="A387" s="407"/>
      <c r="B387" s="410"/>
      <c r="C387" s="89" t="s">
        <v>91</v>
      </c>
      <c r="D387" s="90">
        <v>2</v>
      </c>
      <c r="E387" s="91">
        <v>2.5</v>
      </c>
      <c r="F387" s="91">
        <v>2.5</v>
      </c>
      <c r="G387" s="91">
        <v>5.0999999999999996</v>
      </c>
      <c r="H387" s="88">
        <f t="shared" si="5"/>
        <v>2.04</v>
      </c>
      <c r="I387" s="91">
        <v>0</v>
      </c>
      <c r="J387" s="91">
        <v>0.3</v>
      </c>
      <c r="K387" s="97">
        <v>5.0000000000000001E-3</v>
      </c>
    </row>
    <row r="388" spans="1:11" ht="20.100000000000001" customHeight="1">
      <c r="A388" s="407"/>
      <c r="B388" s="410"/>
      <c r="C388" s="89" t="s">
        <v>92</v>
      </c>
      <c r="D388" s="90">
        <v>11</v>
      </c>
      <c r="E388" s="91">
        <v>515.80799999999999</v>
      </c>
      <c r="F388" s="91">
        <v>515.59199999999998</v>
      </c>
      <c r="G388" s="91">
        <v>1415.232</v>
      </c>
      <c r="H388" s="88">
        <f t="shared" ref="H388:H451" si="6">IFERROR(G388/E388,"")</f>
        <v>2.7437185929648242</v>
      </c>
      <c r="I388" s="91">
        <v>100.872</v>
      </c>
      <c r="J388" s="91">
        <v>20.898</v>
      </c>
      <c r="K388" s="97">
        <v>0.38124000000000002</v>
      </c>
    </row>
    <row r="389" spans="1:11" ht="20.100000000000001" customHeight="1">
      <c r="A389" s="407"/>
      <c r="B389" s="410"/>
      <c r="C389" s="89" t="s">
        <v>93</v>
      </c>
      <c r="D389" s="90">
        <v>3</v>
      </c>
      <c r="E389" s="91">
        <v>7.7917125</v>
      </c>
      <c r="F389" s="91">
        <v>7.7917125</v>
      </c>
      <c r="G389" s="91">
        <v>12.561185</v>
      </c>
      <c r="H389" s="88">
        <f t="shared" si="6"/>
        <v>1.6121212121212121</v>
      </c>
      <c r="I389" s="91">
        <v>6.6111500000000003</v>
      </c>
      <c r="J389" s="91">
        <v>0.94445000000000001</v>
      </c>
      <c r="K389" s="97">
        <v>0</v>
      </c>
    </row>
    <row r="390" spans="1:11" ht="20.100000000000001" customHeight="1">
      <c r="A390" s="407"/>
      <c r="B390" s="410"/>
      <c r="C390" s="89" t="s">
        <v>94</v>
      </c>
      <c r="D390" s="90">
        <v>64</v>
      </c>
      <c r="E390" s="91">
        <v>553.87</v>
      </c>
      <c r="F390" s="91">
        <v>547.95249999999999</v>
      </c>
      <c r="G390" s="91">
        <v>757.25</v>
      </c>
      <c r="H390" s="88">
        <f t="shared" si="6"/>
        <v>1.3671980789715998</v>
      </c>
      <c r="I390" s="91">
        <v>716.45</v>
      </c>
      <c r="J390" s="91">
        <v>3.2810000000000001</v>
      </c>
      <c r="K390" s="97">
        <v>0.56799999999999995</v>
      </c>
    </row>
    <row r="391" spans="1:11" ht="20.100000000000001" customHeight="1">
      <c r="A391" s="407"/>
      <c r="B391" s="410"/>
      <c r="C391" s="89" t="s">
        <v>96</v>
      </c>
      <c r="D391" s="90">
        <v>71</v>
      </c>
      <c r="E391" s="91">
        <v>12048.77</v>
      </c>
      <c r="F391" s="91">
        <v>11649.983749999999</v>
      </c>
      <c r="G391" s="91">
        <v>37431</v>
      </c>
      <c r="H391" s="88">
        <f t="shared" si="6"/>
        <v>3.1066241616364159</v>
      </c>
      <c r="I391" s="91">
        <v>36026.75</v>
      </c>
      <c r="J391" s="91">
        <v>1761.3200999999999</v>
      </c>
      <c r="K391" s="97">
        <v>184.77340000000001</v>
      </c>
    </row>
    <row r="392" spans="1:11" ht="20.100000000000001" customHeight="1">
      <c r="A392" s="407"/>
      <c r="B392" s="410"/>
      <c r="C392" s="89" t="s">
        <v>97</v>
      </c>
      <c r="D392" s="90">
        <v>2</v>
      </c>
      <c r="E392" s="91">
        <v>12.5</v>
      </c>
      <c r="F392" s="91">
        <v>12.5</v>
      </c>
      <c r="G392" s="91">
        <v>20.75</v>
      </c>
      <c r="H392" s="88">
        <f t="shared" si="6"/>
        <v>1.66</v>
      </c>
      <c r="I392" s="91">
        <v>20.5</v>
      </c>
      <c r="J392" s="91">
        <v>2.25</v>
      </c>
      <c r="K392" s="97">
        <v>0.02</v>
      </c>
    </row>
    <row r="393" spans="1:11" ht="20.100000000000001" customHeight="1">
      <c r="A393" s="407"/>
      <c r="B393" s="410"/>
      <c r="C393" s="89" t="s">
        <v>98</v>
      </c>
      <c r="D393" s="90">
        <v>7</v>
      </c>
      <c r="E393" s="91">
        <v>965.75917500000003</v>
      </c>
      <c r="F393" s="91">
        <v>964.30087500000002</v>
      </c>
      <c r="G393" s="91">
        <v>3342.4236000000001</v>
      </c>
      <c r="H393" s="88">
        <f t="shared" si="6"/>
        <v>3.4609286523216309</v>
      </c>
      <c r="I393" s="91">
        <v>3322.371975</v>
      </c>
      <c r="J393" s="91">
        <v>138.7616199</v>
      </c>
      <c r="K393" s="97">
        <v>0</v>
      </c>
    </row>
    <row r="394" spans="1:11" s="78" customFormat="1" ht="20.100000000000001" customHeight="1">
      <c r="A394" s="407"/>
      <c r="B394" s="410"/>
      <c r="C394" s="89" t="s">
        <v>63</v>
      </c>
      <c r="D394" s="92">
        <v>166</v>
      </c>
      <c r="E394" s="93">
        <v>15121.9988875</v>
      </c>
      <c r="F394" s="93">
        <v>14715.3807125</v>
      </c>
      <c r="G394" s="93">
        <v>46003.216784999997</v>
      </c>
      <c r="H394" s="94">
        <f t="shared" si="6"/>
        <v>3.0421386172053437</v>
      </c>
      <c r="I394" s="93">
        <v>42195.555124999999</v>
      </c>
      <c r="J394" s="93">
        <v>2179.8551699</v>
      </c>
      <c r="K394" s="98">
        <v>435.74763999999999</v>
      </c>
    </row>
    <row r="395" spans="1:11" ht="20.100000000000001" customHeight="1">
      <c r="A395" s="407"/>
      <c r="B395" s="410" t="s">
        <v>68</v>
      </c>
      <c r="C395" s="89" t="s">
        <v>101</v>
      </c>
      <c r="D395" s="90">
        <v>2</v>
      </c>
      <c r="E395" s="91">
        <v>6.4</v>
      </c>
      <c r="F395" s="91">
        <v>6.4</v>
      </c>
      <c r="G395" s="91">
        <v>15.2</v>
      </c>
      <c r="H395" s="88">
        <f t="shared" si="6"/>
        <v>2.3749999999999996</v>
      </c>
      <c r="I395" s="91">
        <v>15.2</v>
      </c>
      <c r="J395" s="91">
        <v>0</v>
      </c>
      <c r="K395" s="97">
        <v>5.6000000000000001E-2</v>
      </c>
    </row>
    <row r="396" spans="1:11" ht="20.100000000000001" customHeight="1">
      <c r="A396" s="407"/>
      <c r="B396" s="410"/>
      <c r="C396" s="89" t="s">
        <v>102</v>
      </c>
      <c r="D396" s="90">
        <v>5</v>
      </c>
      <c r="E396" s="91">
        <v>33.94</v>
      </c>
      <c r="F396" s="91">
        <v>33.814999999999998</v>
      </c>
      <c r="G396" s="91">
        <v>37.1</v>
      </c>
      <c r="H396" s="88">
        <f t="shared" si="6"/>
        <v>1.0931054802592812</v>
      </c>
      <c r="I396" s="91">
        <v>35</v>
      </c>
      <c r="J396" s="91">
        <v>2E-3</v>
      </c>
      <c r="K396" s="97">
        <v>2.9000000000000001E-2</v>
      </c>
    </row>
    <row r="397" spans="1:11" ht="20.100000000000001" customHeight="1">
      <c r="A397" s="407"/>
      <c r="B397" s="410"/>
      <c r="C397" s="89" t="s">
        <v>103</v>
      </c>
      <c r="D397" s="90">
        <v>7</v>
      </c>
      <c r="E397" s="91">
        <v>122.79809175</v>
      </c>
      <c r="F397" s="91">
        <v>122.09807175</v>
      </c>
      <c r="G397" s="91">
        <v>166.546425</v>
      </c>
      <c r="H397" s="88">
        <f t="shared" si="6"/>
        <v>1.356262321560058</v>
      </c>
      <c r="I397" s="91">
        <v>164.50470000000001</v>
      </c>
      <c r="J397" s="91">
        <v>4.5501300000000002</v>
      </c>
      <c r="K397" s="97">
        <v>0.14583750000000001</v>
      </c>
    </row>
    <row r="398" spans="1:11" ht="20.100000000000001" customHeight="1">
      <c r="A398" s="407"/>
      <c r="B398" s="410"/>
      <c r="C398" s="89" t="s">
        <v>105</v>
      </c>
      <c r="D398" s="90">
        <v>6</v>
      </c>
      <c r="E398" s="91">
        <v>192.00239999999999</v>
      </c>
      <c r="F398" s="91">
        <v>190.22460000000001</v>
      </c>
      <c r="G398" s="91">
        <v>147.5574</v>
      </c>
      <c r="H398" s="88">
        <f t="shared" si="6"/>
        <v>0.7685185185185186</v>
      </c>
      <c r="I398" s="91">
        <v>147.5574</v>
      </c>
      <c r="J398" s="91">
        <v>18.133559999999999</v>
      </c>
      <c r="K398" s="97">
        <v>5.3334000000000001</v>
      </c>
    </row>
    <row r="399" spans="1:11" ht="20.100000000000001" customHeight="1">
      <c r="A399" s="407"/>
      <c r="B399" s="410"/>
      <c r="C399" s="89" t="s">
        <v>106</v>
      </c>
      <c r="D399" s="90">
        <v>2</v>
      </c>
      <c r="E399" s="91">
        <v>60</v>
      </c>
      <c r="F399" s="91">
        <v>60</v>
      </c>
      <c r="G399" s="91">
        <v>24</v>
      </c>
      <c r="H399" s="88">
        <f t="shared" si="6"/>
        <v>0.4</v>
      </c>
      <c r="I399" s="91">
        <v>23.25</v>
      </c>
      <c r="J399" s="91">
        <v>0</v>
      </c>
      <c r="K399" s="97">
        <v>0.39</v>
      </c>
    </row>
    <row r="400" spans="1:11" ht="20.100000000000001" customHeight="1">
      <c r="A400" s="407"/>
      <c r="B400" s="410"/>
      <c r="C400" s="89" t="s">
        <v>107</v>
      </c>
      <c r="D400" s="90">
        <v>4</v>
      </c>
      <c r="E400" s="91">
        <v>241.75483500000001</v>
      </c>
      <c r="F400" s="91">
        <v>241.75483500000001</v>
      </c>
      <c r="G400" s="91">
        <v>91.668499999999995</v>
      </c>
      <c r="H400" s="88">
        <f t="shared" si="6"/>
        <v>0.37917959324370903</v>
      </c>
      <c r="I400" s="91">
        <v>85.835049999999995</v>
      </c>
      <c r="J400" s="91">
        <v>0</v>
      </c>
      <c r="K400" s="97">
        <v>3.3334000000000003E-2</v>
      </c>
    </row>
    <row r="401" spans="1:11" ht="20.100000000000001" customHeight="1">
      <c r="A401" s="407"/>
      <c r="B401" s="410"/>
      <c r="C401" s="89" t="s">
        <v>108</v>
      </c>
      <c r="D401" s="90">
        <v>1</v>
      </c>
      <c r="E401" s="91">
        <v>10</v>
      </c>
      <c r="F401" s="91">
        <v>5</v>
      </c>
      <c r="G401" s="91">
        <v>12</v>
      </c>
      <c r="H401" s="88">
        <f t="shared" si="6"/>
        <v>1.2</v>
      </c>
      <c r="I401" s="91">
        <v>12</v>
      </c>
      <c r="J401" s="91">
        <v>1</v>
      </c>
      <c r="K401" s="97">
        <v>0</v>
      </c>
    </row>
    <row r="402" spans="1:11" ht="20.100000000000001" customHeight="1">
      <c r="A402" s="407"/>
      <c r="B402" s="410"/>
      <c r="C402" s="89" t="s">
        <v>110</v>
      </c>
      <c r="D402" s="90">
        <v>3</v>
      </c>
      <c r="E402" s="91">
        <v>225</v>
      </c>
      <c r="F402" s="91">
        <v>225</v>
      </c>
      <c r="G402" s="91">
        <v>45</v>
      </c>
      <c r="H402" s="88">
        <f t="shared" si="6"/>
        <v>0.2</v>
      </c>
      <c r="I402" s="91">
        <v>40</v>
      </c>
      <c r="J402" s="91">
        <v>3.0019999999999998</v>
      </c>
      <c r="K402" s="97">
        <v>0</v>
      </c>
    </row>
    <row r="403" spans="1:11" ht="20.100000000000001" customHeight="1">
      <c r="A403" s="407"/>
      <c r="B403" s="410"/>
      <c r="C403" s="89" t="s">
        <v>111</v>
      </c>
      <c r="D403" s="90">
        <v>6</v>
      </c>
      <c r="E403" s="91">
        <v>101.25</v>
      </c>
      <c r="F403" s="91">
        <v>101.25</v>
      </c>
      <c r="G403" s="91">
        <v>71.25</v>
      </c>
      <c r="H403" s="88">
        <f t="shared" si="6"/>
        <v>0.70370370370370372</v>
      </c>
      <c r="I403" s="91">
        <v>46.25</v>
      </c>
      <c r="J403" s="91">
        <v>25.4375</v>
      </c>
      <c r="K403" s="97">
        <v>0</v>
      </c>
    </row>
    <row r="404" spans="1:11" ht="20.100000000000001" customHeight="1">
      <c r="A404" s="407"/>
      <c r="B404" s="410"/>
      <c r="C404" s="89" t="s">
        <v>112</v>
      </c>
      <c r="D404" s="90">
        <v>2</v>
      </c>
      <c r="E404" s="91">
        <v>210</v>
      </c>
      <c r="F404" s="91">
        <v>210</v>
      </c>
      <c r="G404" s="91">
        <v>207.5</v>
      </c>
      <c r="H404" s="88">
        <f t="shared" si="6"/>
        <v>0.98809523809523814</v>
      </c>
      <c r="I404" s="91">
        <v>205</v>
      </c>
      <c r="J404" s="91">
        <v>10</v>
      </c>
      <c r="K404" s="97">
        <v>0</v>
      </c>
    </row>
    <row r="405" spans="1:11" ht="20.100000000000001" customHeight="1">
      <c r="A405" s="407"/>
      <c r="B405" s="410"/>
      <c r="C405" s="89" t="s">
        <v>113</v>
      </c>
      <c r="D405" s="90">
        <v>1</v>
      </c>
      <c r="E405" s="91">
        <v>20</v>
      </c>
      <c r="F405" s="91">
        <v>19.100000000000001</v>
      </c>
      <c r="G405" s="91">
        <v>27.2</v>
      </c>
      <c r="H405" s="88">
        <f t="shared" si="6"/>
        <v>1.3599999999999999</v>
      </c>
      <c r="I405" s="91">
        <v>27.2</v>
      </c>
      <c r="J405" s="91">
        <v>0</v>
      </c>
      <c r="K405" s="97">
        <v>0</v>
      </c>
    </row>
    <row r="406" spans="1:11" s="78" customFormat="1" ht="20.100000000000001" customHeight="1">
      <c r="A406" s="407"/>
      <c r="B406" s="410"/>
      <c r="C406" s="89" t="s">
        <v>63</v>
      </c>
      <c r="D406" s="92">
        <v>39</v>
      </c>
      <c r="E406" s="93">
        <v>1223.1453267500001</v>
      </c>
      <c r="F406" s="93">
        <v>1214.6425067499999</v>
      </c>
      <c r="G406" s="93">
        <v>845.02232500000002</v>
      </c>
      <c r="H406" s="94">
        <f t="shared" si="6"/>
        <v>0.69086011818832305</v>
      </c>
      <c r="I406" s="93">
        <v>801.79714999999999</v>
      </c>
      <c r="J406" s="93">
        <v>62.125190000000003</v>
      </c>
      <c r="K406" s="98">
        <v>5.9875714999999996</v>
      </c>
    </row>
    <row r="407" spans="1:11" ht="20.100000000000001" customHeight="1">
      <c r="A407" s="407"/>
      <c r="B407" s="410" t="s">
        <v>69</v>
      </c>
      <c r="C407" s="89" t="s">
        <v>116</v>
      </c>
      <c r="D407" s="90">
        <v>2</v>
      </c>
      <c r="E407" s="91">
        <v>7</v>
      </c>
      <c r="F407" s="91">
        <v>7</v>
      </c>
      <c r="G407" s="91">
        <v>16</v>
      </c>
      <c r="H407" s="88">
        <f t="shared" si="6"/>
        <v>2.2857142857142856</v>
      </c>
      <c r="I407" s="91">
        <v>16</v>
      </c>
      <c r="J407" s="91">
        <v>2.4</v>
      </c>
      <c r="K407" s="97">
        <v>0</v>
      </c>
    </row>
    <row r="408" spans="1:11" ht="20.100000000000001" customHeight="1">
      <c r="A408" s="407"/>
      <c r="B408" s="410"/>
      <c r="C408" s="89" t="s">
        <v>117</v>
      </c>
      <c r="D408" s="90">
        <v>1</v>
      </c>
      <c r="E408" s="91">
        <v>4</v>
      </c>
      <c r="F408" s="91">
        <v>0</v>
      </c>
      <c r="G408" s="91">
        <v>4</v>
      </c>
      <c r="H408" s="88">
        <f t="shared" si="6"/>
        <v>1</v>
      </c>
      <c r="I408" s="91">
        <v>4</v>
      </c>
      <c r="J408" s="91">
        <v>0.8</v>
      </c>
      <c r="K408" s="97">
        <v>0</v>
      </c>
    </row>
    <row r="409" spans="1:11" ht="20.100000000000001" customHeight="1">
      <c r="A409" s="407"/>
      <c r="B409" s="410"/>
      <c r="C409" s="89" t="s">
        <v>118</v>
      </c>
      <c r="D409" s="90">
        <v>3</v>
      </c>
      <c r="E409" s="91">
        <v>537.98654999999997</v>
      </c>
      <c r="F409" s="91">
        <v>537.98654999999997</v>
      </c>
      <c r="G409" s="91">
        <v>1577.5605599999999</v>
      </c>
      <c r="H409" s="88">
        <f t="shared" si="6"/>
        <v>2.9323420074349444</v>
      </c>
      <c r="I409" s="91">
        <v>1577.5605599999999</v>
      </c>
      <c r="J409" s="91">
        <v>121.39696499999999</v>
      </c>
      <c r="K409" s="97">
        <v>0</v>
      </c>
    </row>
    <row r="410" spans="1:11" ht="20.100000000000001" customHeight="1">
      <c r="A410" s="407"/>
      <c r="B410" s="410"/>
      <c r="C410" s="89" t="s">
        <v>120</v>
      </c>
      <c r="D410" s="90">
        <v>14</v>
      </c>
      <c r="E410" s="91">
        <v>118.0998</v>
      </c>
      <c r="F410" s="91">
        <v>117.03991455000001</v>
      </c>
      <c r="G410" s="91">
        <v>267.47194500000001</v>
      </c>
      <c r="H410" s="88">
        <f t="shared" si="6"/>
        <v>2.2647959183673469</v>
      </c>
      <c r="I410" s="91">
        <v>258.433695</v>
      </c>
      <c r="J410" s="91">
        <v>13.135590000000001</v>
      </c>
      <c r="K410" s="97">
        <v>0</v>
      </c>
    </row>
    <row r="411" spans="1:11" ht="20.100000000000001" customHeight="1">
      <c r="A411" s="407"/>
      <c r="B411" s="410"/>
      <c r="C411" s="89" t="s">
        <v>121</v>
      </c>
      <c r="D411" s="90">
        <v>3</v>
      </c>
      <c r="E411" s="91">
        <v>5.25</v>
      </c>
      <c r="F411" s="91">
        <v>5.25</v>
      </c>
      <c r="G411" s="91">
        <v>10.25</v>
      </c>
      <c r="H411" s="88">
        <f t="shared" si="6"/>
        <v>1.9523809523809523</v>
      </c>
      <c r="I411" s="91">
        <v>8.25</v>
      </c>
      <c r="J411" s="91">
        <v>0.6</v>
      </c>
      <c r="K411" s="97">
        <v>0</v>
      </c>
    </row>
    <row r="412" spans="1:11" ht="20.100000000000001" customHeight="1">
      <c r="A412" s="407"/>
      <c r="B412" s="410"/>
      <c r="C412" s="89" t="s">
        <v>125</v>
      </c>
      <c r="D412" s="90">
        <v>2</v>
      </c>
      <c r="E412" s="91">
        <v>20.5</v>
      </c>
      <c r="F412" s="91">
        <v>20.5</v>
      </c>
      <c r="G412" s="91">
        <v>26.25</v>
      </c>
      <c r="H412" s="88">
        <f t="shared" si="6"/>
        <v>1.2804878048780488</v>
      </c>
      <c r="I412" s="91">
        <v>25.75</v>
      </c>
      <c r="J412" s="91">
        <v>3.7</v>
      </c>
      <c r="K412" s="97">
        <v>0</v>
      </c>
    </row>
    <row r="413" spans="1:11" s="78" customFormat="1" ht="20.100000000000001" customHeight="1">
      <c r="A413" s="407"/>
      <c r="B413" s="410"/>
      <c r="C413" s="89" t="s">
        <v>63</v>
      </c>
      <c r="D413" s="92">
        <v>25</v>
      </c>
      <c r="E413" s="93">
        <v>692.83635000000004</v>
      </c>
      <c r="F413" s="93">
        <v>687.77646455000001</v>
      </c>
      <c r="G413" s="93">
        <v>1901.5325049999999</v>
      </c>
      <c r="H413" s="94">
        <f t="shared" si="6"/>
        <v>2.7445622692862459</v>
      </c>
      <c r="I413" s="93">
        <v>1889.9942550000001</v>
      </c>
      <c r="J413" s="93">
        <v>142.032555</v>
      </c>
      <c r="K413" s="98">
        <v>0</v>
      </c>
    </row>
    <row r="414" spans="1:11" ht="20.100000000000001" customHeight="1">
      <c r="A414" s="407"/>
      <c r="B414" s="410" t="s">
        <v>70</v>
      </c>
      <c r="C414" s="89" t="s">
        <v>126</v>
      </c>
      <c r="D414" s="90">
        <v>21</v>
      </c>
      <c r="E414" s="91">
        <v>2883.0207999999998</v>
      </c>
      <c r="F414" s="91">
        <v>2855.142726</v>
      </c>
      <c r="G414" s="91">
        <v>7759.8921</v>
      </c>
      <c r="H414" s="88">
        <f t="shared" si="6"/>
        <v>2.6915838068181821</v>
      </c>
      <c r="I414" s="91">
        <v>6789.2785100000001</v>
      </c>
      <c r="J414" s="91">
        <v>223.7003</v>
      </c>
      <c r="K414" s="97">
        <v>4.632695</v>
      </c>
    </row>
    <row r="415" spans="1:11" ht="20.100000000000001" customHeight="1">
      <c r="A415" s="407"/>
      <c r="B415" s="410"/>
      <c r="C415" s="89" t="s">
        <v>127</v>
      </c>
      <c r="D415" s="90">
        <v>12</v>
      </c>
      <c r="E415" s="91">
        <v>2343.1408000000001</v>
      </c>
      <c r="F415" s="91">
        <v>2316.8964000000001</v>
      </c>
      <c r="G415" s="91">
        <v>6107.1483200000002</v>
      </c>
      <c r="H415" s="88">
        <f t="shared" si="6"/>
        <v>2.6063940843845148</v>
      </c>
      <c r="I415" s="91">
        <v>5937.3495999999996</v>
      </c>
      <c r="J415" s="91">
        <v>420.01231999999999</v>
      </c>
      <c r="K415" s="97">
        <v>173.97744</v>
      </c>
    </row>
    <row r="416" spans="1:11" ht="20.100000000000001" customHeight="1">
      <c r="A416" s="407"/>
      <c r="B416" s="410"/>
      <c r="C416" s="89" t="s">
        <v>128</v>
      </c>
      <c r="D416" s="90">
        <v>6</v>
      </c>
      <c r="E416" s="91">
        <v>2621.2399999999998</v>
      </c>
      <c r="F416" s="91">
        <v>2621.2399999999998</v>
      </c>
      <c r="G416" s="91">
        <v>7457.7</v>
      </c>
      <c r="H416" s="88">
        <f t="shared" si="6"/>
        <v>2.8451038439822374</v>
      </c>
      <c r="I416" s="91">
        <v>7418</v>
      </c>
      <c r="J416" s="91">
        <v>699.96</v>
      </c>
      <c r="K416" s="97">
        <v>3.3</v>
      </c>
    </row>
    <row r="417" spans="1:11" ht="20.100000000000001" customHeight="1">
      <c r="A417" s="407"/>
      <c r="B417" s="410"/>
      <c r="C417" s="89" t="s">
        <v>70</v>
      </c>
      <c r="D417" s="90">
        <v>2</v>
      </c>
      <c r="E417" s="91">
        <v>45.5625</v>
      </c>
      <c r="F417" s="91">
        <v>45.5625</v>
      </c>
      <c r="G417" s="91">
        <v>31.5</v>
      </c>
      <c r="H417" s="88">
        <f t="shared" si="6"/>
        <v>0.69135802469135799</v>
      </c>
      <c r="I417" s="91">
        <v>13.5</v>
      </c>
      <c r="J417" s="91">
        <v>8.5500000000000007</v>
      </c>
      <c r="K417" s="97">
        <v>7.875</v>
      </c>
    </row>
    <row r="418" spans="1:11" s="78" customFormat="1" ht="20.100000000000001" customHeight="1">
      <c r="A418" s="407"/>
      <c r="B418" s="410"/>
      <c r="C418" s="89" t="s">
        <v>63</v>
      </c>
      <c r="D418" s="92">
        <v>41</v>
      </c>
      <c r="E418" s="93">
        <v>7892.9641000000001</v>
      </c>
      <c r="F418" s="93">
        <v>7838.8416260000004</v>
      </c>
      <c r="G418" s="93">
        <v>21356.240419999998</v>
      </c>
      <c r="H418" s="94">
        <f t="shared" si="6"/>
        <v>2.7057313512929824</v>
      </c>
      <c r="I418" s="93">
        <v>20158.128110000001</v>
      </c>
      <c r="J418" s="93">
        <v>1352.22262</v>
      </c>
      <c r="K418" s="98">
        <v>189.785135</v>
      </c>
    </row>
    <row r="419" spans="1:11" ht="20.100000000000001" customHeight="1">
      <c r="A419" s="407"/>
      <c r="B419" s="410" t="s">
        <v>71</v>
      </c>
      <c r="C419" s="89" t="s">
        <v>131</v>
      </c>
      <c r="D419" s="90">
        <v>1</v>
      </c>
      <c r="E419" s="91">
        <v>18</v>
      </c>
      <c r="F419" s="91">
        <v>18</v>
      </c>
      <c r="G419" s="91">
        <v>18</v>
      </c>
      <c r="H419" s="88">
        <f t="shared" si="6"/>
        <v>1</v>
      </c>
      <c r="I419" s="91">
        <v>15</v>
      </c>
      <c r="J419" s="91">
        <v>0.9</v>
      </c>
      <c r="K419" s="97">
        <v>0.3</v>
      </c>
    </row>
    <row r="420" spans="1:11" ht="20.100000000000001" customHeight="1">
      <c r="A420" s="407"/>
      <c r="B420" s="410"/>
      <c r="C420" s="89" t="s">
        <v>132</v>
      </c>
      <c r="D420" s="90">
        <v>2</v>
      </c>
      <c r="E420" s="91">
        <v>11.6669</v>
      </c>
      <c r="F420" s="91">
        <v>11.6669</v>
      </c>
      <c r="G420" s="91">
        <v>11.6669</v>
      </c>
      <c r="H420" s="88">
        <f t="shared" si="6"/>
        <v>1</v>
      </c>
      <c r="I420" s="91">
        <v>8.3335000000000008</v>
      </c>
      <c r="J420" s="91">
        <v>0</v>
      </c>
      <c r="K420" s="97">
        <v>0</v>
      </c>
    </row>
    <row r="421" spans="1:11" ht="20.100000000000001" customHeight="1">
      <c r="A421" s="407"/>
      <c r="B421" s="410"/>
      <c r="C421" s="89" t="s">
        <v>133</v>
      </c>
      <c r="D421" s="90">
        <v>1</v>
      </c>
      <c r="E421" s="91">
        <v>100</v>
      </c>
      <c r="F421" s="91">
        <v>100</v>
      </c>
      <c r="G421" s="91">
        <v>275</v>
      </c>
      <c r="H421" s="88">
        <f t="shared" si="6"/>
        <v>2.75</v>
      </c>
      <c r="I421" s="91">
        <v>275</v>
      </c>
      <c r="J421" s="91">
        <v>0</v>
      </c>
      <c r="K421" s="97">
        <v>0</v>
      </c>
    </row>
    <row r="422" spans="1:11" ht="20.100000000000001" customHeight="1">
      <c r="A422" s="407"/>
      <c r="B422" s="410"/>
      <c r="C422" s="89" t="s">
        <v>136</v>
      </c>
      <c r="D422" s="90">
        <v>3</v>
      </c>
      <c r="E422" s="91">
        <v>334.60342500000002</v>
      </c>
      <c r="F422" s="91">
        <v>334.60342500000002</v>
      </c>
      <c r="G422" s="91">
        <v>951.80371000000002</v>
      </c>
      <c r="H422" s="88">
        <f t="shared" si="6"/>
        <v>2.8445725264169068</v>
      </c>
      <c r="I422" s="91">
        <v>951.41800000000001</v>
      </c>
      <c r="J422" s="91">
        <v>48.8566</v>
      </c>
      <c r="K422" s="97">
        <v>0</v>
      </c>
    </row>
    <row r="423" spans="1:11" s="78" customFormat="1" ht="20.100000000000001" customHeight="1">
      <c r="A423" s="407"/>
      <c r="B423" s="410"/>
      <c r="C423" s="89" t="s">
        <v>63</v>
      </c>
      <c r="D423" s="92">
        <v>7</v>
      </c>
      <c r="E423" s="93">
        <v>464.27032500000001</v>
      </c>
      <c r="F423" s="93">
        <v>464.27032500000001</v>
      </c>
      <c r="G423" s="93">
        <v>1256.4706100000001</v>
      </c>
      <c r="H423" s="94">
        <f t="shared" si="6"/>
        <v>2.7063340953355137</v>
      </c>
      <c r="I423" s="93">
        <v>1249.7515000000001</v>
      </c>
      <c r="J423" s="93">
        <v>49.756599999999999</v>
      </c>
      <c r="K423" s="98">
        <v>0.3</v>
      </c>
    </row>
    <row r="424" spans="1:11" ht="20.100000000000001" customHeight="1">
      <c r="A424" s="407"/>
      <c r="B424" s="410" t="s">
        <v>72</v>
      </c>
      <c r="C424" s="89" t="s">
        <v>141</v>
      </c>
      <c r="D424" s="90">
        <v>2</v>
      </c>
      <c r="E424" s="91">
        <v>3.2498999999999998</v>
      </c>
      <c r="F424" s="91">
        <v>3.2498999999999998</v>
      </c>
      <c r="G424" s="91">
        <v>1.94994</v>
      </c>
      <c r="H424" s="88">
        <f t="shared" si="6"/>
        <v>0.60000000000000009</v>
      </c>
      <c r="I424" s="91">
        <v>0.86663999999999997</v>
      </c>
      <c r="J424" s="91">
        <v>0</v>
      </c>
      <c r="K424" s="97">
        <v>0</v>
      </c>
    </row>
    <row r="425" spans="1:11" ht="20.100000000000001" customHeight="1">
      <c r="A425" s="407"/>
      <c r="B425" s="410"/>
      <c r="C425" s="89" t="s">
        <v>144</v>
      </c>
      <c r="D425" s="90">
        <v>1</v>
      </c>
      <c r="E425" s="91">
        <v>6</v>
      </c>
      <c r="F425" s="91">
        <v>6</v>
      </c>
      <c r="G425" s="91">
        <v>13.5</v>
      </c>
      <c r="H425" s="88">
        <f t="shared" si="6"/>
        <v>2.25</v>
      </c>
      <c r="I425" s="91">
        <v>13.5</v>
      </c>
      <c r="J425" s="91">
        <v>0.9</v>
      </c>
      <c r="K425" s="97">
        <v>0</v>
      </c>
    </row>
    <row r="426" spans="1:11" ht="20.100000000000001" customHeight="1">
      <c r="A426" s="407"/>
      <c r="B426" s="410"/>
      <c r="C426" s="89" t="s">
        <v>145</v>
      </c>
      <c r="D426" s="90">
        <v>2</v>
      </c>
      <c r="E426" s="91">
        <v>12</v>
      </c>
      <c r="F426" s="91">
        <v>6</v>
      </c>
      <c r="G426" s="91">
        <v>6.25</v>
      </c>
      <c r="H426" s="88">
        <f t="shared" si="6"/>
        <v>0.52083333333333337</v>
      </c>
      <c r="I426" s="91">
        <v>5</v>
      </c>
      <c r="J426" s="91">
        <v>1.5</v>
      </c>
      <c r="K426" s="97">
        <v>0</v>
      </c>
    </row>
    <row r="427" spans="1:11" ht="20.100000000000001" customHeight="1">
      <c r="A427" s="407"/>
      <c r="B427" s="410"/>
      <c r="C427" s="89" t="s">
        <v>146</v>
      </c>
      <c r="D427" s="90">
        <v>1</v>
      </c>
      <c r="E427" s="91">
        <v>20</v>
      </c>
      <c r="F427" s="91">
        <v>20</v>
      </c>
      <c r="G427" s="91">
        <v>4</v>
      </c>
      <c r="H427" s="88">
        <f t="shared" si="6"/>
        <v>0.2</v>
      </c>
      <c r="I427" s="91">
        <v>4</v>
      </c>
      <c r="J427" s="91">
        <v>0</v>
      </c>
      <c r="K427" s="97">
        <v>0</v>
      </c>
    </row>
    <row r="428" spans="1:11" ht="20.100000000000001" customHeight="1">
      <c r="A428" s="407"/>
      <c r="B428" s="410"/>
      <c r="C428" s="89" t="s">
        <v>148</v>
      </c>
      <c r="D428" s="90">
        <v>2</v>
      </c>
      <c r="E428" s="91">
        <v>10.9</v>
      </c>
      <c r="F428" s="91">
        <v>10.9</v>
      </c>
      <c r="G428" s="91">
        <v>12</v>
      </c>
      <c r="H428" s="88">
        <f t="shared" si="6"/>
        <v>1.1009174311926606</v>
      </c>
      <c r="I428" s="91">
        <v>9</v>
      </c>
      <c r="J428" s="91">
        <v>0</v>
      </c>
      <c r="K428" s="97">
        <v>0</v>
      </c>
    </row>
    <row r="429" spans="1:11" s="78" customFormat="1" ht="20.100000000000001" customHeight="1">
      <c r="A429" s="407"/>
      <c r="B429" s="410"/>
      <c r="C429" s="89" t="s">
        <v>63</v>
      </c>
      <c r="D429" s="92">
        <v>8</v>
      </c>
      <c r="E429" s="93">
        <v>52.149900000000002</v>
      </c>
      <c r="F429" s="93">
        <v>46.149900000000002</v>
      </c>
      <c r="G429" s="93">
        <v>37.699939999999998</v>
      </c>
      <c r="H429" s="94">
        <f t="shared" si="6"/>
        <v>0.72291490491832189</v>
      </c>
      <c r="I429" s="93">
        <v>32.366639999999997</v>
      </c>
      <c r="J429" s="93">
        <v>2.4</v>
      </c>
      <c r="K429" s="98">
        <v>0</v>
      </c>
    </row>
    <row r="430" spans="1:11" ht="20.100000000000001" customHeight="1">
      <c r="A430" s="407"/>
      <c r="B430" s="410" t="s">
        <v>73</v>
      </c>
      <c r="C430" s="89" t="s">
        <v>154</v>
      </c>
      <c r="D430" s="90">
        <v>3</v>
      </c>
      <c r="E430" s="91">
        <v>98.626972499999994</v>
      </c>
      <c r="F430" s="91">
        <v>98.626972499999994</v>
      </c>
      <c r="G430" s="91">
        <v>91.668499999999995</v>
      </c>
      <c r="H430" s="88">
        <f t="shared" si="6"/>
        <v>0.92944655682298272</v>
      </c>
      <c r="I430" s="91">
        <v>90.835149999999999</v>
      </c>
      <c r="J430" s="91">
        <v>4.1667500000000003E-2</v>
      </c>
      <c r="K430" s="97">
        <v>0</v>
      </c>
    </row>
    <row r="431" spans="1:11" ht="20.100000000000001" customHeight="1">
      <c r="A431" s="407"/>
      <c r="B431" s="410"/>
      <c r="C431" s="89" t="s">
        <v>155</v>
      </c>
      <c r="D431" s="90">
        <v>4</v>
      </c>
      <c r="E431" s="91">
        <v>79</v>
      </c>
      <c r="F431" s="91">
        <v>79</v>
      </c>
      <c r="G431" s="91">
        <v>212.3</v>
      </c>
      <c r="H431" s="88">
        <f t="shared" si="6"/>
        <v>2.6873417721518988</v>
      </c>
      <c r="I431" s="91">
        <v>211.3</v>
      </c>
      <c r="J431" s="91">
        <v>8.0239999999999991</v>
      </c>
      <c r="K431" s="97">
        <v>0</v>
      </c>
    </row>
    <row r="432" spans="1:11" ht="20.100000000000001" customHeight="1">
      <c r="A432" s="407"/>
      <c r="B432" s="410"/>
      <c r="C432" s="89" t="s">
        <v>158</v>
      </c>
      <c r="D432" s="90">
        <v>4</v>
      </c>
      <c r="E432" s="91">
        <v>97.5</v>
      </c>
      <c r="F432" s="91">
        <v>97.5</v>
      </c>
      <c r="G432" s="91">
        <v>169.5</v>
      </c>
      <c r="H432" s="88">
        <f t="shared" si="6"/>
        <v>1.7384615384615385</v>
      </c>
      <c r="I432" s="91">
        <v>164</v>
      </c>
      <c r="J432" s="91">
        <v>0.107</v>
      </c>
      <c r="K432" s="97">
        <v>0</v>
      </c>
    </row>
    <row r="433" spans="1:11" ht="20.100000000000001" customHeight="1">
      <c r="A433" s="407"/>
      <c r="B433" s="410"/>
      <c r="C433" s="89" t="s">
        <v>159</v>
      </c>
      <c r="D433" s="90">
        <v>1</v>
      </c>
      <c r="E433" s="91">
        <v>5</v>
      </c>
      <c r="F433" s="91">
        <v>5</v>
      </c>
      <c r="G433" s="91">
        <v>15</v>
      </c>
      <c r="H433" s="88">
        <f t="shared" si="6"/>
        <v>3</v>
      </c>
      <c r="I433" s="91">
        <v>0</v>
      </c>
      <c r="J433" s="91">
        <v>2.5</v>
      </c>
      <c r="K433" s="97">
        <v>0.25</v>
      </c>
    </row>
    <row r="434" spans="1:11" ht="20.100000000000001" customHeight="1">
      <c r="A434" s="407"/>
      <c r="B434" s="410"/>
      <c r="C434" s="89" t="s">
        <v>160</v>
      </c>
      <c r="D434" s="90">
        <v>1</v>
      </c>
      <c r="E434" s="91">
        <v>20</v>
      </c>
      <c r="F434" s="91">
        <v>20</v>
      </c>
      <c r="G434" s="91">
        <v>60</v>
      </c>
      <c r="H434" s="88">
        <f t="shared" si="6"/>
        <v>3</v>
      </c>
      <c r="I434" s="91">
        <v>60</v>
      </c>
      <c r="J434" s="91">
        <v>4</v>
      </c>
      <c r="K434" s="97">
        <v>0</v>
      </c>
    </row>
    <row r="435" spans="1:11" s="78" customFormat="1" ht="20.100000000000001" customHeight="1">
      <c r="A435" s="407"/>
      <c r="B435" s="410"/>
      <c r="C435" s="89" t="s">
        <v>63</v>
      </c>
      <c r="D435" s="92">
        <v>13</v>
      </c>
      <c r="E435" s="93">
        <v>300.12697250000002</v>
      </c>
      <c r="F435" s="93">
        <v>300.12697250000002</v>
      </c>
      <c r="G435" s="93">
        <v>548.46849999999995</v>
      </c>
      <c r="H435" s="94">
        <f t="shared" si="6"/>
        <v>1.8274548782848896</v>
      </c>
      <c r="I435" s="93">
        <v>526.13514999999995</v>
      </c>
      <c r="J435" s="93">
        <v>14.672667499999999</v>
      </c>
      <c r="K435" s="98">
        <v>0.25</v>
      </c>
    </row>
    <row r="436" spans="1:11" ht="20.100000000000001" customHeight="1">
      <c r="A436" s="407"/>
      <c r="B436" s="410" t="s">
        <v>74</v>
      </c>
      <c r="C436" s="89" t="s">
        <v>162</v>
      </c>
      <c r="D436" s="90">
        <v>5</v>
      </c>
      <c r="E436" s="91">
        <v>1507</v>
      </c>
      <c r="F436" s="91">
        <v>1297</v>
      </c>
      <c r="G436" s="91">
        <v>2150</v>
      </c>
      <c r="H436" s="88">
        <f t="shared" si="6"/>
        <v>1.4266755142667551</v>
      </c>
      <c r="I436" s="91">
        <v>1540</v>
      </c>
      <c r="J436" s="91">
        <v>58.3</v>
      </c>
      <c r="K436" s="97">
        <v>0.255</v>
      </c>
    </row>
    <row r="437" spans="1:11" ht="20.100000000000001" customHeight="1">
      <c r="A437" s="407"/>
      <c r="B437" s="410"/>
      <c r="C437" s="89" t="s">
        <v>164</v>
      </c>
      <c r="D437" s="90">
        <v>3</v>
      </c>
      <c r="E437" s="91">
        <v>59</v>
      </c>
      <c r="F437" s="91">
        <v>58.2</v>
      </c>
      <c r="G437" s="91">
        <v>110.3</v>
      </c>
      <c r="H437" s="88">
        <f t="shared" si="6"/>
        <v>1.8694915254237288</v>
      </c>
      <c r="I437" s="91">
        <v>108.2</v>
      </c>
      <c r="J437" s="91">
        <v>9.15</v>
      </c>
      <c r="K437" s="97">
        <v>0.09</v>
      </c>
    </row>
    <row r="438" spans="1:11" ht="20.100000000000001" customHeight="1">
      <c r="A438" s="407"/>
      <c r="B438" s="410"/>
      <c r="C438" s="89" t="s">
        <v>167</v>
      </c>
      <c r="D438" s="90">
        <v>8</v>
      </c>
      <c r="E438" s="91">
        <v>41.48</v>
      </c>
      <c r="F438" s="91">
        <v>31.96</v>
      </c>
      <c r="G438" s="91">
        <v>29.92</v>
      </c>
      <c r="H438" s="88">
        <f t="shared" si="6"/>
        <v>0.7213114754098362</v>
      </c>
      <c r="I438" s="91">
        <v>21.76</v>
      </c>
      <c r="J438" s="91">
        <v>0.78879999999999995</v>
      </c>
      <c r="K438" s="97">
        <v>0.23119999999999999</v>
      </c>
    </row>
    <row r="439" spans="1:11" ht="20.100000000000001" customHeight="1">
      <c r="A439" s="407"/>
      <c r="B439" s="410"/>
      <c r="C439" s="89" t="s">
        <v>168</v>
      </c>
      <c r="D439" s="90">
        <v>1</v>
      </c>
      <c r="E439" s="91">
        <v>411.44400000000002</v>
      </c>
      <c r="F439" s="91">
        <v>411.44400000000002</v>
      </c>
      <c r="G439" s="91">
        <v>228.58</v>
      </c>
      <c r="H439" s="88">
        <f t="shared" si="6"/>
        <v>0.55555555555555558</v>
      </c>
      <c r="I439" s="91">
        <v>228.58</v>
      </c>
      <c r="J439" s="91">
        <v>0</v>
      </c>
      <c r="K439" s="97">
        <v>0</v>
      </c>
    </row>
    <row r="440" spans="1:11" ht="20.100000000000001" customHeight="1">
      <c r="A440" s="407"/>
      <c r="B440" s="410"/>
      <c r="C440" s="89" t="s">
        <v>170</v>
      </c>
      <c r="D440" s="90">
        <v>16</v>
      </c>
      <c r="E440" s="91">
        <v>1502.2798</v>
      </c>
      <c r="F440" s="91">
        <v>1502.2770035000001</v>
      </c>
      <c r="G440" s="91">
        <v>3410.8910500000002</v>
      </c>
      <c r="H440" s="88">
        <f t="shared" si="6"/>
        <v>2.2704765450483992</v>
      </c>
      <c r="I440" s="91">
        <v>3229.1185500000001</v>
      </c>
      <c r="J440" s="91">
        <v>15.604469999999999</v>
      </c>
      <c r="K440" s="97">
        <v>1.1186E-2</v>
      </c>
    </row>
    <row r="441" spans="1:11" ht="20.100000000000001" customHeight="1">
      <c r="A441" s="407"/>
      <c r="B441" s="410"/>
      <c r="C441" s="89" t="s">
        <v>171</v>
      </c>
      <c r="D441" s="90">
        <v>26</v>
      </c>
      <c r="E441" s="91">
        <v>218.5</v>
      </c>
      <c r="F441" s="91">
        <v>216.8</v>
      </c>
      <c r="G441" s="91">
        <v>252.9</v>
      </c>
      <c r="H441" s="88">
        <f t="shared" si="6"/>
        <v>1.1574370709382151</v>
      </c>
      <c r="I441" s="91">
        <v>241.7</v>
      </c>
      <c r="J441" s="91">
        <v>0.47</v>
      </c>
      <c r="K441" s="97">
        <v>2.0004000000000001E-2</v>
      </c>
    </row>
    <row r="442" spans="1:11" ht="20.100000000000001" customHeight="1">
      <c r="A442" s="407"/>
      <c r="B442" s="410"/>
      <c r="C442" s="89" t="s">
        <v>176</v>
      </c>
      <c r="D442" s="90">
        <v>3</v>
      </c>
      <c r="E442" s="91">
        <v>85</v>
      </c>
      <c r="F442" s="91">
        <v>84.5</v>
      </c>
      <c r="G442" s="91">
        <v>310.64999999999998</v>
      </c>
      <c r="H442" s="88">
        <f t="shared" si="6"/>
        <v>3.6547058823529408</v>
      </c>
      <c r="I442" s="91">
        <v>310.39999999999998</v>
      </c>
      <c r="J442" s="91">
        <v>25.402999999999999</v>
      </c>
      <c r="K442" s="97">
        <v>9.2029999999999994</v>
      </c>
    </row>
    <row r="443" spans="1:11" s="78" customFormat="1" ht="20.100000000000001" customHeight="1">
      <c r="A443" s="407"/>
      <c r="B443" s="410"/>
      <c r="C443" s="89" t="s">
        <v>63</v>
      </c>
      <c r="D443" s="92">
        <v>62</v>
      </c>
      <c r="E443" s="93">
        <v>3824.7037999999998</v>
      </c>
      <c r="F443" s="93">
        <v>3602.1810034999999</v>
      </c>
      <c r="G443" s="93">
        <v>6493.2410499999996</v>
      </c>
      <c r="H443" s="94">
        <f t="shared" si="6"/>
        <v>1.6977108266527725</v>
      </c>
      <c r="I443" s="93">
        <v>5679.7585499999996</v>
      </c>
      <c r="J443" s="93">
        <v>109.71626999999999</v>
      </c>
      <c r="K443" s="98">
        <v>9.8103899999999999</v>
      </c>
    </row>
    <row r="444" spans="1:11" ht="20.100000000000001" customHeight="1">
      <c r="A444" s="407"/>
      <c r="B444" s="410" t="s">
        <v>75</v>
      </c>
      <c r="C444" s="89" t="s">
        <v>178</v>
      </c>
      <c r="D444" s="90">
        <v>8</v>
      </c>
      <c r="E444" s="91">
        <v>474.51249999999999</v>
      </c>
      <c r="F444" s="91">
        <v>450.57650000000001</v>
      </c>
      <c r="G444" s="91">
        <v>1100.75</v>
      </c>
      <c r="H444" s="88">
        <f t="shared" si="6"/>
        <v>2.3197492163009406</v>
      </c>
      <c r="I444" s="91">
        <v>1072.7</v>
      </c>
      <c r="J444" s="91">
        <v>70.235500000000002</v>
      </c>
      <c r="K444" s="97">
        <v>0</v>
      </c>
    </row>
    <row r="445" spans="1:11" ht="20.100000000000001" customHeight="1">
      <c r="A445" s="407"/>
      <c r="B445" s="410"/>
      <c r="C445" s="89" t="s">
        <v>187</v>
      </c>
      <c r="D445" s="90">
        <v>26</v>
      </c>
      <c r="E445" s="91">
        <v>436</v>
      </c>
      <c r="F445" s="91">
        <v>426.85950000000003</v>
      </c>
      <c r="G445" s="91">
        <v>807.5</v>
      </c>
      <c r="H445" s="88">
        <f t="shared" si="6"/>
        <v>1.8520642201834863</v>
      </c>
      <c r="I445" s="91">
        <v>763.9</v>
      </c>
      <c r="J445" s="91">
        <v>47.22</v>
      </c>
      <c r="K445" s="97">
        <v>0.02</v>
      </c>
    </row>
    <row r="446" spans="1:11" s="78" customFormat="1" ht="20.100000000000001" customHeight="1">
      <c r="A446" s="407"/>
      <c r="B446" s="410"/>
      <c r="C446" s="89" t="s">
        <v>63</v>
      </c>
      <c r="D446" s="92">
        <v>34</v>
      </c>
      <c r="E446" s="93">
        <v>910.51250000000005</v>
      </c>
      <c r="F446" s="93">
        <v>877.43600000000004</v>
      </c>
      <c r="G446" s="93">
        <v>1908.25</v>
      </c>
      <c r="H446" s="94">
        <f t="shared" si="6"/>
        <v>2.0957976963523288</v>
      </c>
      <c r="I446" s="93">
        <v>1836.6</v>
      </c>
      <c r="J446" s="93">
        <v>117.4555</v>
      </c>
      <c r="K446" s="98">
        <v>0.02</v>
      </c>
    </row>
    <row r="447" spans="1:11" ht="20.100000000000001" customHeight="1">
      <c r="A447" s="407" t="s">
        <v>220</v>
      </c>
      <c r="B447" s="410" t="s">
        <v>66</v>
      </c>
      <c r="C447" s="89" t="s">
        <v>78</v>
      </c>
      <c r="D447" s="90">
        <v>7</v>
      </c>
      <c r="E447" s="91">
        <v>519.75</v>
      </c>
      <c r="F447" s="91">
        <v>519.75</v>
      </c>
      <c r="G447" s="91">
        <v>1250</v>
      </c>
      <c r="H447" s="88">
        <f t="shared" si="6"/>
        <v>2.405002405002405</v>
      </c>
      <c r="I447" s="91">
        <v>1215</v>
      </c>
      <c r="J447" s="91">
        <v>74.125</v>
      </c>
      <c r="K447" s="97">
        <v>40.75</v>
      </c>
    </row>
    <row r="448" spans="1:11" ht="20.100000000000001" customHeight="1">
      <c r="A448" s="407"/>
      <c r="B448" s="410"/>
      <c r="C448" s="89" t="s">
        <v>79</v>
      </c>
      <c r="D448" s="90">
        <v>2</v>
      </c>
      <c r="E448" s="91">
        <v>153</v>
      </c>
      <c r="F448" s="91">
        <v>153</v>
      </c>
      <c r="G448" s="91">
        <v>918</v>
      </c>
      <c r="H448" s="88">
        <f t="shared" si="6"/>
        <v>6</v>
      </c>
      <c r="I448" s="91">
        <v>918</v>
      </c>
      <c r="J448" s="91">
        <v>46.5</v>
      </c>
      <c r="K448" s="97">
        <v>35</v>
      </c>
    </row>
    <row r="449" spans="1:11" ht="20.100000000000001" customHeight="1">
      <c r="A449" s="407"/>
      <c r="B449" s="410"/>
      <c r="C449" s="89" t="s">
        <v>80</v>
      </c>
      <c r="D449" s="90">
        <v>1</v>
      </c>
      <c r="E449" s="91">
        <v>70</v>
      </c>
      <c r="F449" s="91">
        <v>70</v>
      </c>
      <c r="G449" s="91">
        <v>140</v>
      </c>
      <c r="H449" s="88">
        <f t="shared" si="6"/>
        <v>2</v>
      </c>
      <c r="I449" s="91">
        <v>140</v>
      </c>
      <c r="J449" s="91">
        <v>14</v>
      </c>
      <c r="K449" s="97">
        <v>0</v>
      </c>
    </row>
    <row r="450" spans="1:11" ht="20.100000000000001" customHeight="1">
      <c r="A450" s="407"/>
      <c r="B450" s="410"/>
      <c r="C450" s="89" t="s">
        <v>81</v>
      </c>
      <c r="D450" s="90">
        <v>4</v>
      </c>
      <c r="E450" s="91">
        <v>377.53120000000001</v>
      </c>
      <c r="F450" s="91">
        <v>315.97719999999998</v>
      </c>
      <c r="G450" s="91">
        <v>1003.84315</v>
      </c>
      <c r="H450" s="88">
        <f t="shared" si="6"/>
        <v>2.6589673913043477</v>
      </c>
      <c r="I450" s="91">
        <v>947.41864999999996</v>
      </c>
      <c r="J450" s="91">
        <v>21.030950000000001</v>
      </c>
      <c r="K450" s="97">
        <v>76.942499999999995</v>
      </c>
    </row>
    <row r="451" spans="1:11" ht="20.100000000000001" customHeight="1">
      <c r="A451" s="407"/>
      <c r="B451" s="410"/>
      <c r="C451" s="89" t="s">
        <v>82</v>
      </c>
      <c r="D451" s="90">
        <v>6</v>
      </c>
      <c r="E451" s="91">
        <v>19.034805500000001</v>
      </c>
      <c r="F451" s="91">
        <v>19.034805500000001</v>
      </c>
      <c r="G451" s="91">
        <v>21.421465000000001</v>
      </c>
      <c r="H451" s="88">
        <f t="shared" si="6"/>
        <v>1.125383970957833</v>
      </c>
      <c r="I451" s="91">
        <v>20.624140000000001</v>
      </c>
      <c r="J451" s="91">
        <v>0.16052810000000001</v>
      </c>
      <c r="K451" s="97">
        <v>0</v>
      </c>
    </row>
    <row r="452" spans="1:11" ht="20.100000000000001" customHeight="1">
      <c r="A452" s="407"/>
      <c r="B452" s="410"/>
      <c r="C452" s="89" t="s">
        <v>83</v>
      </c>
      <c r="D452" s="90">
        <v>1</v>
      </c>
      <c r="E452" s="91">
        <v>2</v>
      </c>
      <c r="F452" s="91">
        <v>1.8380000000000001</v>
      </c>
      <c r="G452" s="91">
        <v>4</v>
      </c>
      <c r="H452" s="88">
        <f t="shared" ref="H452:H515" si="7">IFERROR(G452/E452,"")</f>
        <v>2</v>
      </c>
      <c r="I452" s="91">
        <v>2</v>
      </c>
      <c r="J452" s="91">
        <v>0</v>
      </c>
      <c r="K452" s="97">
        <v>0</v>
      </c>
    </row>
    <row r="453" spans="1:11" ht="20.100000000000001" customHeight="1">
      <c r="A453" s="407"/>
      <c r="B453" s="410"/>
      <c r="C453" s="89" t="s">
        <v>84</v>
      </c>
      <c r="D453" s="90">
        <v>3</v>
      </c>
      <c r="E453" s="91">
        <v>273.69900000000001</v>
      </c>
      <c r="F453" s="91">
        <v>273.39488999999998</v>
      </c>
      <c r="G453" s="91">
        <v>648.76800000000003</v>
      </c>
      <c r="H453" s="88">
        <f t="shared" si="7"/>
        <v>2.3703703703703702</v>
      </c>
      <c r="I453" s="91">
        <v>648.76800000000003</v>
      </c>
      <c r="J453" s="91">
        <v>0.20274</v>
      </c>
      <c r="K453" s="97">
        <v>0</v>
      </c>
    </row>
    <row r="454" spans="1:11" ht="20.100000000000001" customHeight="1">
      <c r="A454" s="407"/>
      <c r="B454" s="410"/>
      <c r="C454" s="89" t="s">
        <v>85</v>
      </c>
      <c r="D454" s="90">
        <v>5</v>
      </c>
      <c r="E454" s="91">
        <v>65</v>
      </c>
      <c r="F454" s="91">
        <v>65</v>
      </c>
      <c r="G454" s="91">
        <v>65.5</v>
      </c>
      <c r="H454" s="88">
        <f t="shared" si="7"/>
        <v>1.0076923076923077</v>
      </c>
      <c r="I454" s="91">
        <v>62.45</v>
      </c>
      <c r="J454" s="91">
        <v>0</v>
      </c>
      <c r="K454" s="97">
        <v>0.05</v>
      </c>
    </row>
    <row r="455" spans="1:11" s="78" customFormat="1" ht="20.100000000000001" customHeight="1">
      <c r="A455" s="407"/>
      <c r="B455" s="410"/>
      <c r="C455" s="89" t="s">
        <v>63</v>
      </c>
      <c r="D455" s="92">
        <v>29</v>
      </c>
      <c r="E455" s="93">
        <v>1480.0150054999999</v>
      </c>
      <c r="F455" s="93">
        <v>1417.9948955</v>
      </c>
      <c r="G455" s="93">
        <v>4051.5326150000001</v>
      </c>
      <c r="H455" s="94">
        <f t="shared" si="7"/>
        <v>2.7374942821145609</v>
      </c>
      <c r="I455" s="93">
        <v>3954.2607899999998</v>
      </c>
      <c r="J455" s="93">
        <v>156.01921809999999</v>
      </c>
      <c r="K455" s="98">
        <v>152.74250000000001</v>
      </c>
    </row>
    <row r="456" spans="1:11" ht="20.100000000000001" customHeight="1">
      <c r="A456" s="407"/>
      <c r="B456" s="410" t="s">
        <v>67</v>
      </c>
      <c r="C456" s="89" t="s">
        <v>92</v>
      </c>
      <c r="D456" s="90">
        <v>1</v>
      </c>
      <c r="E456" s="91">
        <v>1.08</v>
      </c>
      <c r="F456" s="91">
        <v>1.08</v>
      </c>
      <c r="G456" s="91">
        <v>2.7</v>
      </c>
      <c r="H456" s="88">
        <f t="shared" si="7"/>
        <v>2.5</v>
      </c>
      <c r="I456" s="91">
        <v>1.35</v>
      </c>
      <c r="J456" s="99"/>
      <c r="K456" s="100"/>
    </row>
    <row r="457" spans="1:11" ht="20.100000000000001" customHeight="1">
      <c r="A457" s="407"/>
      <c r="B457" s="410"/>
      <c r="C457" s="89" t="s">
        <v>96</v>
      </c>
      <c r="D457" s="90">
        <v>1</v>
      </c>
      <c r="E457" s="91">
        <v>0.5</v>
      </c>
      <c r="F457" s="91">
        <v>0.5</v>
      </c>
      <c r="G457" s="91">
        <v>0.4</v>
      </c>
      <c r="H457" s="88">
        <f t="shared" si="7"/>
        <v>0.8</v>
      </c>
      <c r="I457" s="91">
        <v>0.35</v>
      </c>
      <c r="J457" s="91">
        <v>0</v>
      </c>
      <c r="K457" s="97">
        <v>0</v>
      </c>
    </row>
    <row r="458" spans="1:11" s="78" customFormat="1" ht="20.100000000000001" customHeight="1">
      <c r="A458" s="407"/>
      <c r="B458" s="410"/>
      <c r="C458" s="89" t="s">
        <v>63</v>
      </c>
      <c r="D458" s="92">
        <v>2</v>
      </c>
      <c r="E458" s="93">
        <v>1.58</v>
      </c>
      <c r="F458" s="93">
        <v>1.58</v>
      </c>
      <c r="G458" s="93">
        <v>3.1</v>
      </c>
      <c r="H458" s="94">
        <f t="shared" si="7"/>
        <v>1.9620253164556962</v>
      </c>
      <c r="I458" s="93">
        <v>1.7</v>
      </c>
      <c r="J458" s="93">
        <v>0</v>
      </c>
      <c r="K458" s="98">
        <v>0</v>
      </c>
    </row>
    <row r="459" spans="1:11" ht="20.100000000000001" customHeight="1">
      <c r="A459" s="407"/>
      <c r="B459" s="410" t="s">
        <v>68</v>
      </c>
      <c r="C459" s="89" t="s">
        <v>113</v>
      </c>
      <c r="D459" s="90">
        <v>1</v>
      </c>
      <c r="E459" s="91">
        <v>70</v>
      </c>
      <c r="F459" s="91">
        <v>70</v>
      </c>
      <c r="G459" s="91">
        <v>80</v>
      </c>
      <c r="H459" s="88">
        <f t="shared" si="7"/>
        <v>1.1428571428571428</v>
      </c>
      <c r="I459" s="91">
        <v>70</v>
      </c>
      <c r="J459" s="91">
        <v>0</v>
      </c>
      <c r="K459" s="97">
        <v>0</v>
      </c>
    </row>
    <row r="460" spans="1:11" s="78" customFormat="1" ht="20.100000000000001" customHeight="1">
      <c r="A460" s="407"/>
      <c r="B460" s="410"/>
      <c r="C460" s="89" t="s">
        <v>63</v>
      </c>
      <c r="D460" s="92">
        <v>1</v>
      </c>
      <c r="E460" s="93">
        <v>70</v>
      </c>
      <c r="F460" s="93">
        <v>70</v>
      </c>
      <c r="G460" s="93">
        <v>80</v>
      </c>
      <c r="H460" s="94">
        <f t="shared" si="7"/>
        <v>1.1428571428571428</v>
      </c>
      <c r="I460" s="93">
        <v>70</v>
      </c>
      <c r="J460" s="93">
        <v>0</v>
      </c>
      <c r="K460" s="98">
        <v>0</v>
      </c>
    </row>
    <row r="461" spans="1:11" ht="20.100000000000001" customHeight="1">
      <c r="A461" s="407"/>
      <c r="B461" s="410" t="s">
        <v>69</v>
      </c>
      <c r="C461" s="89" t="s">
        <v>120</v>
      </c>
      <c r="D461" s="90">
        <v>5</v>
      </c>
      <c r="E461" s="91">
        <v>233.7894</v>
      </c>
      <c r="F461" s="91">
        <v>233.7894</v>
      </c>
      <c r="G461" s="91">
        <v>516.68662500000005</v>
      </c>
      <c r="H461" s="88">
        <f t="shared" si="7"/>
        <v>2.2100515463917527</v>
      </c>
      <c r="I461" s="91">
        <v>515.48152500000003</v>
      </c>
      <c r="J461" s="91">
        <v>45.046638000000002</v>
      </c>
      <c r="K461" s="97">
        <v>0</v>
      </c>
    </row>
    <row r="462" spans="1:11" ht="20.100000000000001" customHeight="1">
      <c r="A462" s="407"/>
      <c r="B462" s="410"/>
      <c r="C462" s="89" t="s">
        <v>121</v>
      </c>
      <c r="D462" s="90">
        <v>1</v>
      </c>
      <c r="E462" s="91">
        <v>1</v>
      </c>
      <c r="F462" s="91">
        <v>1</v>
      </c>
      <c r="G462" s="91">
        <v>2</v>
      </c>
      <c r="H462" s="88">
        <f t="shared" si="7"/>
        <v>2</v>
      </c>
      <c r="I462" s="91">
        <v>2</v>
      </c>
      <c r="J462" s="91">
        <v>0.2</v>
      </c>
      <c r="K462" s="97">
        <v>0</v>
      </c>
    </row>
    <row r="463" spans="1:11" ht="20.100000000000001" customHeight="1">
      <c r="A463" s="407"/>
      <c r="B463" s="410"/>
      <c r="C463" s="89" t="s">
        <v>125</v>
      </c>
      <c r="D463" s="90">
        <v>1</v>
      </c>
      <c r="E463" s="91">
        <v>1</v>
      </c>
      <c r="F463" s="91">
        <v>1</v>
      </c>
      <c r="G463" s="91">
        <v>2.5</v>
      </c>
      <c r="H463" s="88">
        <f t="shared" si="7"/>
        <v>2.5</v>
      </c>
      <c r="I463" s="91">
        <v>2.5</v>
      </c>
      <c r="J463" s="91">
        <v>0.1</v>
      </c>
      <c r="K463" s="97">
        <v>0</v>
      </c>
    </row>
    <row r="464" spans="1:11" s="78" customFormat="1" ht="20.100000000000001" customHeight="1">
      <c r="A464" s="407"/>
      <c r="B464" s="410"/>
      <c r="C464" s="89" t="s">
        <v>63</v>
      </c>
      <c r="D464" s="92">
        <v>7</v>
      </c>
      <c r="E464" s="93">
        <v>235.7894</v>
      </c>
      <c r="F464" s="93">
        <v>235.7894</v>
      </c>
      <c r="G464" s="93">
        <v>521.18662500000005</v>
      </c>
      <c r="H464" s="94">
        <f t="shared" si="7"/>
        <v>2.2103903949880701</v>
      </c>
      <c r="I464" s="93">
        <v>519.98152500000003</v>
      </c>
      <c r="J464" s="93">
        <v>45.346637999999999</v>
      </c>
      <c r="K464" s="98">
        <v>0</v>
      </c>
    </row>
    <row r="465" spans="1:11" ht="20.100000000000001" customHeight="1">
      <c r="A465" s="407"/>
      <c r="B465" s="410" t="s">
        <v>70</v>
      </c>
      <c r="C465" s="89" t="s">
        <v>126</v>
      </c>
      <c r="D465" s="90">
        <v>3</v>
      </c>
      <c r="E465" s="91">
        <v>268.23559999999998</v>
      </c>
      <c r="F465" s="91">
        <v>222.16460000000001</v>
      </c>
      <c r="G465" s="91">
        <v>370.61559999999997</v>
      </c>
      <c r="H465" s="88">
        <f t="shared" si="7"/>
        <v>1.3816793893129771</v>
      </c>
      <c r="I465" s="91">
        <v>350.13959999999997</v>
      </c>
      <c r="J465" s="91">
        <v>0</v>
      </c>
      <c r="K465" s="97">
        <v>0</v>
      </c>
    </row>
    <row r="466" spans="1:11" ht="20.100000000000001" customHeight="1">
      <c r="A466" s="407"/>
      <c r="B466" s="410"/>
      <c r="C466" s="89" t="s">
        <v>127</v>
      </c>
      <c r="D466" s="90">
        <v>4</v>
      </c>
      <c r="E466" s="91">
        <v>203.84</v>
      </c>
      <c r="F466" s="91">
        <v>203.02464000000001</v>
      </c>
      <c r="G466" s="91">
        <v>657.63879999999995</v>
      </c>
      <c r="H466" s="88">
        <f t="shared" si="7"/>
        <v>3.2262499999999998</v>
      </c>
      <c r="I466" s="91">
        <v>657.63879999999995</v>
      </c>
      <c r="J466" s="91">
        <v>73.178560000000004</v>
      </c>
      <c r="K466" s="97">
        <v>4.0768000000000002E-3</v>
      </c>
    </row>
    <row r="467" spans="1:11" s="78" customFormat="1" ht="20.100000000000001" customHeight="1">
      <c r="A467" s="407"/>
      <c r="B467" s="410"/>
      <c r="C467" s="89" t="s">
        <v>63</v>
      </c>
      <c r="D467" s="92">
        <v>7</v>
      </c>
      <c r="E467" s="93">
        <v>472.07560000000001</v>
      </c>
      <c r="F467" s="93">
        <v>425.18923999999998</v>
      </c>
      <c r="G467" s="93">
        <v>1028.2544</v>
      </c>
      <c r="H467" s="94">
        <f t="shared" si="7"/>
        <v>2.1781562105730523</v>
      </c>
      <c r="I467" s="93">
        <v>1007.7784</v>
      </c>
      <c r="J467" s="93">
        <v>73.178560000000004</v>
      </c>
      <c r="K467" s="98">
        <v>4.0768000000000002E-3</v>
      </c>
    </row>
    <row r="468" spans="1:11" ht="20.100000000000001" customHeight="1">
      <c r="A468" s="407"/>
      <c r="B468" s="410" t="s">
        <v>71</v>
      </c>
      <c r="C468" s="89" t="s">
        <v>133</v>
      </c>
      <c r="D468" s="90">
        <v>1</v>
      </c>
      <c r="E468" s="91">
        <v>125</v>
      </c>
      <c r="F468" s="91">
        <v>125</v>
      </c>
      <c r="G468" s="91">
        <v>875</v>
      </c>
      <c r="H468" s="88">
        <f t="shared" si="7"/>
        <v>7</v>
      </c>
      <c r="I468" s="91">
        <v>875</v>
      </c>
      <c r="J468" s="91">
        <v>25</v>
      </c>
      <c r="K468" s="97">
        <v>0</v>
      </c>
    </row>
    <row r="469" spans="1:11" s="78" customFormat="1" ht="20.100000000000001" customHeight="1">
      <c r="A469" s="407"/>
      <c r="B469" s="410"/>
      <c r="C469" s="89" t="s">
        <v>63</v>
      </c>
      <c r="D469" s="92">
        <v>1</v>
      </c>
      <c r="E469" s="93">
        <v>125</v>
      </c>
      <c r="F469" s="93">
        <v>125</v>
      </c>
      <c r="G469" s="93">
        <v>875</v>
      </c>
      <c r="H469" s="94">
        <f t="shared" si="7"/>
        <v>7</v>
      </c>
      <c r="I469" s="93">
        <v>875</v>
      </c>
      <c r="J469" s="93">
        <v>25</v>
      </c>
      <c r="K469" s="98">
        <v>0</v>
      </c>
    </row>
    <row r="470" spans="1:11" ht="20.100000000000001" customHeight="1">
      <c r="A470" s="407"/>
      <c r="B470" s="410" t="s">
        <v>74</v>
      </c>
      <c r="C470" s="89" t="s">
        <v>162</v>
      </c>
      <c r="D470" s="90">
        <v>3</v>
      </c>
      <c r="E470" s="91">
        <v>985</v>
      </c>
      <c r="F470" s="91">
        <v>985</v>
      </c>
      <c r="G470" s="91">
        <v>2225</v>
      </c>
      <c r="H470" s="88">
        <f t="shared" si="7"/>
        <v>2.2588832487309647</v>
      </c>
      <c r="I470" s="91">
        <v>2225</v>
      </c>
      <c r="J470" s="91">
        <v>0.3</v>
      </c>
      <c r="K470" s="97">
        <v>0.15</v>
      </c>
    </row>
    <row r="471" spans="1:11" ht="20.100000000000001" customHeight="1">
      <c r="A471" s="407"/>
      <c r="B471" s="410"/>
      <c r="C471" s="89" t="s">
        <v>167</v>
      </c>
      <c r="D471" s="90">
        <v>2</v>
      </c>
      <c r="E471" s="91">
        <v>6.8</v>
      </c>
      <c r="F471" s="91">
        <v>6.8</v>
      </c>
      <c r="G471" s="91">
        <v>2.04</v>
      </c>
      <c r="H471" s="88">
        <f t="shared" si="7"/>
        <v>0.3</v>
      </c>
      <c r="I471" s="91">
        <v>1.9039999999999999</v>
      </c>
      <c r="J471" s="91">
        <v>0</v>
      </c>
      <c r="K471" s="97">
        <v>0</v>
      </c>
    </row>
    <row r="472" spans="1:11" ht="20.100000000000001" customHeight="1">
      <c r="A472" s="407"/>
      <c r="B472" s="410"/>
      <c r="C472" s="89" t="s">
        <v>170</v>
      </c>
      <c r="D472" s="90">
        <v>3</v>
      </c>
      <c r="E472" s="91">
        <v>290.83600000000001</v>
      </c>
      <c r="F472" s="91">
        <v>290.83600000000001</v>
      </c>
      <c r="G472" s="91">
        <v>271.26049999999998</v>
      </c>
      <c r="H472" s="88">
        <f t="shared" si="7"/>
        <v>0.9326923076923076</v>
      </c>
      <c r="I472" s="91">
        <v>271.26049999999998</v>
      </c>
      <c r="J472" s="91">
        <v>0.50336999999999998</v>
      </c>
      <c r="K472" s="97">
        <v>0</v>
      </c>
    </row>
    <row r="473" spans="1:11" ht="20.100000000000001" customHeight="1">
      <c r="A473" s="407"/>
      <c r="B473" s="410"/>
      <c r="C473" s="89" t="s">
        <v>171</v>
      </c>
      <c r="D473" s="90">
        <v>2</v>
      </c>
      <c r="E473" s="91">
        <v>100</v>
      </c>
      <c r="F473" s="91">
        <v>100</v>
      </c>
      <c r="G473" s="91">
        <v>275</v>
      </c>
      <c r="H473" s="88">
        <f t="shared" si="7"/>
        <v>2.75</v>
      </c>
      <c r="I473" s="91">
        <v>275</v>
      </c>
      <c r="J473" s="91">
        <v>25</v>
      </c>
      <c r="K473" s="97">
        <v>0</v>
      </c>
    </row>
    <row r="474" spans="1:11" s="78" customFormat="1" ht="20.100000000000001" customHeight="1">
      <c r="A474" s="407"/>
      <c r="B474" s="410"/>
      <c r="C474" s="89" t="s">
        <v>63</v>
      </c>
      <c r="D474" s="92">
        <v>10</v>
      </c>
      <c r="E474" s="93">
        <v>1382.636</v>
      </c>
      <c r="F474" s="93">
        <v>1382.636</v>
      </c>
      <c r="G474" s="93">
        <v>2773.3004999999998</v>
      </c>
      <c r="H474" s="94">
        <f t="shared" si="7"/>
        <v>2.0058066620571142</v>
      </c>
      <c r="I474" s="93">
        <v>2773.1644999999999</v>
      </c>
      <c r="J474" s="93">
        <v>25.803370000000001</v>
      </c>
      <c r="K474" s="98">
        <v>0.15</v>
      </c>
    </row>
    <row r="475" spans="1:11" ht="20.100000000000001" customHeight="1">
      <c r="A475" s="407"/>
      <c r="B475" s="410" t="s">
        <v>75</v>
      </c>
      <c r="C475" s="89" t="s">
        <v>178</v>
      </c>
      <c r="D475" s="90">
        <v>1</v>
      </c>
      <c r="E475" s="91">
        <v>51</v>
      </c>
      <c r="F475" s="91">
        <v>51</v>
      </c>
      <c r="G475" s="91">
        <v>102</v>
      </c>
      <c r="H475" s="88">
        <f t="shared" si="7"/>
        <v>2</v>
      </c>
      <c r="I475" s="91">
        <v>97.75</v>
      </c>
      <c r="J475" s="91">
        <v>10.199999999999999</v>
      </c>
      <c r="K475" s="97">
        <v>0</v>
      </c>
    </row>
    <row r="476" spans="1:11" s="78" customFormat="1" ht="20.100000000000001" customHeight="1">
      <c r="A476" s="407"/>
      <c r="B476" s="410"/>
      <c r="C476" s="89" t="s">
        <v>63</v>
      </c>
      <c r="D476" s="92">
        <v>1</v>
      </c>
      <c r="E476" s="93">
        <v>51</v>
      </c>
      <c r="F476" s="93">
        <v>51</v>
      </c>
      <c r="G476" s="93">
        <v>102</v>
      </c>
      <c r="H476" s="94">
        <f t="shared" si="7"/>
        <v>2</v>
      </c>
      <c r="I476" s="93">
        <v>97.75</v>
      </c>
      <c r="J476" s="93">
        <v>10.199999999999999</v>
      </c>
      <c r="K476" s="98">
        <v>0</v>
      </c>
    </row>
    <row r="477" spans="1:11" ht="20.100000000000001" customHeight="1">
      <c r="A477" s="407" t="s">
        <v>221</v>
      </c>
      <c r="B477" s="410" t="s">
        <v>66</v>
      </c>
      <c r="C477" s="89" t="s">
        <v>78</v>
      </c>
      <c r="D477" s="90">
        <v>1</v>
      </c>
      <c r="E477" s="91">
        <v>11</v>
      </c>
      <c r="F477" s="91">
        <v>11</v>
      </c>
      <c r="G477" s="91">
        <v>3.25</v>
      </c>
      <c r="H477" s="88">
        <f t="shared" si="7"/>
        <v>0.29545454545454547</v>
      </c>
      <c r="I477" s="91">
        <v>2.5</v>
      </c>
      <c r="J477" s="91">
        <v>0</v>
      </c>
      <c r="K477" s="97">
        <v>0</v>
      </c>
    </row>
    <row r="478" spans="1:11" ht="20.100000000000001" customHeight="1">
      <c r="A478" s="407"/>
      <c r="B478" s="410"/>
      <c r="C478" s="89" t="s">
        <v>81</v>
      </c>
      <c r="D478" s="90">
        <v>3</v>
      </c>
      <c r="E478" s="91">
        <v>105.6677</v>
      </c>
      <c r="F478" s="91">
        <v>105.05216</v>
      </c>
      <c r="G478" s="91">
        <v>260.57859999999999</v>
      </c>
      <c r="H478" s="88">
        <f t="shared" si="7"/>
        <v>2.4660194174757284</v>
      </c>
      <c r="I478" s="91">
        <v>260.57859999999999</v>
      </c>
      <c r="J478" s="91">
        <v>10.259</v>
      </c>
      <c r="K478" s="97">
        <v>51.295000000000002</v>
      </c>
    </row>
    <row r="479" spans="1:11" ht="20.100000000000001" customHeight="1">
      <c r="A479" s="407"/>
      <c r="B479" s="410"/>
      <c r="C479" s="89" t="s">
        <v>82</v>
      </c>
      <c r="D479" s="90">
        <v>6</v>
      </c>
      <c r="E479" s="91">
        <v>22.325099999999999</v>
      </c>
      <c r="F479" s="91">
        <v>22.325099999999999</v>
      </c>
      <c r="G479" s="91">
        <v>18.232164999999998</v>
      </c>
      <c r="H479" s="88">
        <f t="shared" si="7"/>
        <v>0.81666666666666665</v>
      </c>
      <c r="I479" s="91">
        <v>17.434840000000001</v>
      </c>
      <c r="J479" s="91">
        <v>0</v>
      </c>
      <c r="K479" s="97">
        <v>0</v>
      </c>
    </row>
    <row r="480" spans="1:11" ht="20.100000000000001" customHeight="1">
      <c r="A480" s="407"/>
      <c r="B480" s="410"/>
      <c r="C480" s="89" t="s">
        <v>85</v>
      </c>
      <c r="D480" s="90">
        <v>2</v>
      </c>
      <c r="E480" s="91">
        <v>4</v>
      </c>
      <c r="F480" s="91">
        <v>4</v>
      </c>
      <c r="G480" s="91">
        <v>4.5</v>
      </c>
      <c r="H480" s="88">
        <f t="shared" si="7"/>
        <v>1.125</v>
      </c>
      <c r="I480" s="91">
        <v>4.5</v>
      </c>
      <c r="J480" s="91">
        <v>0</v>
      </c>
      <c r="K480" s="97">
        <v>0</v>
      </c>
    </row>
    <row r="481" spans="1:11" s="78" customFormat="1" ht="20.100000000000001" customHeight="1">
      <c r="A481" s="407"/>
      <c r="B481" s="410"/>
      <c r="C481" s="89" t="s">
        <v>63</v>
      </c>
      <c r="D481" s="92">
        <v>12</v>
      </c>
      <c r="E481" s="93">
        <v>142.99279999999999</v>
      </c>
      <c r="F481" s="93">
        <v>142.37726000000001</v>
      </c>
      <c r="G481" s="93">
        <v>286.560765</v>
      </c>
      <c r="H481" s="94">
        <f t="shared" si="7"/>
        <v>2.0040223353903137</v>
      </c>
      <c r="I481" s="93">
        <v>285.01344</v>
      </c>
      <c r="J481" s="93">
        <v>10.259</v>
      </c>
      <c r="K481" s="98">
        <v>51.295000000000002</v>
      </c>
    </row>
    <row r="482" spans="1:11" ht="20.100000000000001" customHeight="1">
      <c r="A482" s="407"/>
      <c r="B482" s="410" t="s">
        <v>67</v>
      </c>
      <c r="C482" s="89" t="s">
        <v>96</v>
      </c>
      <c r="D482" s="90">
        <v>1</v>
      </c>
      <c r="E482" s="91">
        <v>10</v>
      </c>
      <c r="F482" s="91">
        <v>10</v>
      </c>
      <c r="G482" s="91">
        <v>30</v>
      </c>
      <c r="H482" s="88">
        <f t="shared" si="7"/>
        <v>3</v>
      </c>
      <c r="I482" s="91">
        <v>30</v>
      </c>
      <c r="J482" s="91">
        <v>0</v>
      </c>
      <c r="K482" s="97">
        <v>0.06</v>
      </c>
    </row>
    <row r="483" spans="1:11" s="78" customFormat="1" ht="20.100000000000001" customHeight="1">
      <c r="A483" s="407"/>
      <c r="B483" s="410"/>
      <c r="C483" s="89" t="s">
        <v>63</v>
      </c>
      <c r="D483" s="92">
        <v>1</v>
      </c>
      <c r="E483" s="93">
        <v>10</v>
      </c>
      <c r="F483" s="93">
        <v>10</v>
      </c>
      <c r="G483" s="93">
        <v>30</v>
      </c>
      <c r="H483" s="94">
        <f t="shared" si="7"/>
        <v>3</v>
      </c>
      <c r="I483" s="93">
        <v>30</v>
      </c>
      <c r="J483" s="93">
        <v>0</v>
      </c>
      <c r="K483" s="98">
        <v>0.06</v>
      </c>
    </row>
    <row r="484" spans="1:11" ht="20.100000000000001" customHeight="1">
      <c r="A484" s="407"/>
      <c r="B484" s="410" t="s">
        <v>68</v>
      </c>
      <c r="C484" s="89" t="s">
        <v>102</v>
      </c>
      <c r="D484" s="90">
        <v>1</v>
      </c>
      <c r="E484" s="91">
        <v>0.81</v>
      </c>
      <c r="F484" s="91">
        <v>0.81</v>
      </c>
      <c r="G484" s="91">
        <v>0.35</v>
      </c>
      <c r="H484" s="88">
        <f t="shared" si="7"/>
        <v>0.43209876543209869</v>
      </c>
      <c r="I484" s="91">
        <v>0.35</v>
      </c>
      <c r="J484" s="91">
        <v>0</v>
      </c>
      <c r="K484" s="97">
        <v>2.5000000000000001E-3</v>
      </c>
    </row>
    <row r="485" spans="1:11" ht="20.100000000000001" customHeight="1">
      <c r="A485" s="407"/>
      <c r="B485" s="410"/>
      <c r="C485" s="89" t="s">
        <v>103</v>
      </c>
      <c r="D485" s="90">
        <v>2</v>
      </c>
      <c r="E485" s="91">
        <v>2.8059134999999999</v>
      </c>
      <c r="F485" s="91">
        <v>2.8059134999999999</v>
      </c>
      <c r="G485" s="91">
        <v>2.3334000000000001</v>
      </c>
      <c r="H485" s="88">
        <f t="shared" si="7"/>
        <v>0.83160083160083165</v>
      </c>
      <c r="I485" s="91">
        <v>2.3334000000000001</v>
      </c>
      <c r="J485" s="91">
        <v>0</v>
      </c>
      <c r="K485" s="97">
        <v>3.5000999999999999E-3</v>
      </c>
    </row>
    <row r="486" spans="1:11" s="78" customFormat="1" ht="20.100000000000001" customHeight="1">
      <c r="A486" s="407"/>
      <c r="B486" s="410"/>
      <c r="C486" s="89" t="s">
        <v>63</v>
      </c>
      <c r="D486" s="92">
        <v>3</v>
      </c>
      <c r="E486" s="93">
        <v>3.6159135</v>
      </c>
      <c r="F486" s="93">
        <v>3.6159135</v>
      </c>
      <c r="G486" s="93">
        <v>2.6833999999999998</v>
      </c>
      <c r="H486" s="94">
        <f t="shared" si="7"/>
        <v>0.74210846028258137</v>
      </c>
      <c r="I486" s="93">
        <v>2.6833999999999998</v>
      </c>
      <c r="J486" s="93">
        <v>0</v>
      </c>
      <c r="K486" s="98">
        <v>6.0001000000000004E-3</v>
      </c>
    </row>
    <row r="487" spans="1:11" ht="20.100000000000001" customHeight="1">
      <c r="A487" s="407"/>
      <c r="B487" s="410" t="s">
        <v>70</v>
      </c>
      <c r="C487" s="89" t="s">
        <v>126</v>
      </c>
      <c r="D487" s="90">
        <v>1</v>
      </c>
      <c r="E487" s="91">
        <v>66.546999999999997</v>
      </c>
      <c r="F487" s="91">
        <v>66.546999999999997</v>
      </c>
      <c r="G487" s="91">
        <v>66.546999999999997</v>
      </c>
      <c r="H487" s="88">
        <f t="shared" si="7"/>
        <v>1</v>
      </c>
      <c r="I487" s="91">
        <v>64.499399999999994</v>
      </c>
      <c r="J487" s="91">
        <v>5.8356600000000002E-2</v>
      </c>
      <c r="K487" s="97">
        <v>2.0476000000000001E-2</v>
      </c>
    </row>
    <row r="488" spans="1:11" s="78" customFormat="1" ht="20.100000000000001" customHeight="1">
      <c r="A488" s="407"/>
      <c r="B488" s="410"/>
      <c r="C488" s="89" t="s">
        <v>63</v>
      </c>
      <c r="D488" s="92">
        <v>1</v>
      </c>
      <c r="E488" s="93">
        <v>66.546999999999997</v>
      </c>
      <c r="F488" s="93">
        <v>66.546999999999997</v>
      </c>
      <c r="G488" s="93">
        <v>66.546999999999997</v>
      </c>
      <c r="H488" s="94">
        <f t="shared" si="7"/>
        <v>1</v>
      </c>
      <c r="I488" s="93">
        <v>64.499399999999994</v>
      </c>
      <c r="J488" s="93">
        <v>5.8356600000000002E-2</v>
      </c>
      <c r="K488" s="98">
        <v>2.0476000000000001E-2</v>
      </c>
    </row>
    <row r="489" spans="1:11" ht="20.100000000000001" customHeight="1">
      <c r="A489" s="407"/>
      <c r="B489" s="410" t="s">
        <v>74</v>
      </c>
      <c r="C489" s="89" t="s">
        <v>170</v>
      </c>
      <c r="D489" s="90">
        <v>1</v>
      </c>
      <c r="E489" s="91">
        <v>111.86</v>
      </c>
      <c r="F489" s="91">
        <v>111.86</v>
      </c>
      <c r="G489" s="91">
        <v>111.86</v>
      </c>
      <c r="H489" s="88">
        <f t="shared" si="7"/>
        <v>1</v>
      </c>
      <c r="I489" s="91">
        <v>111.86</v>
      </c>
      <c r="J489" s="91">
        <v>11.186</v>
      </c>
      <c r="K489" s="97">
        <v>5.593</v>
      </c>
    </row>
    <row r="490" spans="1:11" ht="20.100000000000001" customHeight="1">
      <c r="A490" s="407"/>
      <c r="B490" s="410"/>
      <c r="C490" s="89" t="s">
        <v>171</v>
      </c>
      <c r="D490" s="90">
        <v>2</v>
      </c>
      <c r="E490" s="91">
        <v>4.25</v>
      </c>
      <c r="F490" s="91">
        <v>4.25</v>
      </c>
      <c r="G490" s="91">
        <v>2</v>
      </c>
      <c r="H490" s="88">
        <f t="shared" si="7"/>
        <v>0.47058823529411764</v>
      </c>
      <c r="I490" s="91">
        <v>2</v>
      </c>
      <c r="J490" s="91">
        <v>1E-3</v>
      </c>
      <c r="K490" s="97">
        <v>1E-3</v>
      </c>
    </row>
    <row r="491" spans="1:11" s="78" customFormat="1" ht="20.100000000000001" customHeight="1">
      <c r="A491" s="407"/>
      <c r="B491" s="410"/>
      <c r="C491" s="89" t="s">
        <v>63</v>
      </c>
      <c r="D491" s="92">
        <v>3</v>
      </c>
      <c r="E491" s="93">
        <v>116.11</v>
      </c>
      <c r="F491" s="93">
        <v>116.11</v>
      </c>
      <c r="G491" s="93">
        <v>113.86</v>
      </c>
      <c r="H491" s="94">
        <f t="shared" si="7"/>
        <v>0.98062182413228838</v>
      </c>
      <c r="I491" s="93">
        <v>113.86</v>
      </c>
      <c r="J491" s="93">
        <v>11.186999999999999</v>
      </c>
      <c r="K491" s="98">
        <v>5.5940000000000003</v>
      </c>
    </row>
    <row r="492" spans="1:11" ht="20.100000000000001" customHeight="1">
      <c r="A492" s="407" t="s">
        <v>20</v>
      </c>
      <c r="B492" s="410" t="s">
        <v>66</v>
      </c>
      <c r="C492" s="89" t="s">
        <v>78</v>
      </c>
      <c r="D492" s="90">
        <v>2</v>
      </c>
      <c r="E492" s="91">
        <v>6.4050000000000002</v>
      </c>
      <c r="F492" s="91">
        <v>6.4050000000000002</v>
      </c>
      <c r="G492" s="91">
        <v>65</v>
      </c>
      <c r="H492" s="88">
        <f t="shared" si="7"/>
        <v>10.148321623731459</v>
      </c>
      <c r="I492" s="91">
        <v>63</v>
      </c>
      <c r="J492" s="91">
        <v>0.9</v>
      </c>
      <c r="K492" s="97">
        <v>0.9</v>
      </c>
    </row>
    <row r="493" spans="1:11" ht="20.100000000000001" customHeight="1">
      <c r="A493" s="407"/>
      <c r="B493" s="410"/>
      <c r="C493" s="89" t="s">
        <v>79</v>
      </c>
      <c r="D493" s="90">
        <v>2</v>
      </c>
      <c r="E493" s="91">
        <v>205</v>
      </c>
      <c r="F493" s="91">
        <v>205</v>
      </c>
      <c r="G493" s="91">
        <v>11000</v>
      </c>
      <c r="H493" s="88">
        <f t="shared" si="7"/>
        <v>53.658536585365852</v>
      </c>
      <c r="I493" s="91">
        <v>11000</v>
      </c>
      <c r="J493" s="91">
        <v>38.299999999999997</v>
      </c>
      <c r="K493" s="97">
        <v>20.260000000000002</v>
      </c>
    </row>
    <row r="494" spans="1:11" ht="20.100000000000001" customHeight="1">
      <c r="A494" s="407"/>
      <c r="B494" s="410"/>
      <c r="C494" s="89" t="s">
        <v>81</v>
      </c>
      <c r="D494" s="90">
        <v>5</v>
      </c>
      <c r="E494" s="91">
        <v>209.28360000000001</v>
      </c>
      <c r="F494" s="91">
        <v>209.28360000000001</v>
      </c>
      <c r="G494" s="91">
        <v>6052.81</v>
      </c>
      <c r="H494" s="88">
        <f t="shared" si="7"/>
        <v>28.921568627450981</v>
      </c>
      <c r="I494" s="91">
        <v>5950.22</v>
      </c>
      <c r="J494" s="91">
        <v>59.194429999999997</v>
      </c>
      <c r="K494" s="97">
        <v>58.271120000000003</v>
      </c>
    </row>
    <row r="495" spans="1:11" ht="20.100000000000001" customHeight="1">
      <c r="A495" s="407"/>
      <c r="B495" s="410"/>
      <c r="C495" s="89" t="s">
        <v>82</v>
      </c>
      <c r="D495" s="90">
        <v>1</v>
      </c>
      <c r="E495" s="91">
        <v>40.397799999999997</v>
      </c>
      <c r="F495" s="91">
        <v>40.397799999999997</v>
      </c>
      <c r="G495" s="91">
        <v>1615.912</v>
      </c>
      <c r="H495" s="88">
        <f t="shared" si="7"/>
        <v>40.000000000000007</v>
      </c>
      <c r="I495" s="91">
        <v>1594.65</v>
      </c>
      <c r="J495" s="91">
        <v>6.0596699999999997</v>
      </c>
      <c r="K495" s="97">
        <v>6.0596699999999997</v>
      </c>
    </row>
    <row r="496" spans="1:11" ht="20.100000000000001" customHeight="1">
      <c r="A496" s="407"/>
      <c r="B496" s="410"/>
      <c r="C496" s="89" t="s">
        <v>83</v>
      </c>
      <c r="D496" s="90">
        <v>1</v>
      </c>
      <c r="E496" s="91">
        <v>4.05</v>
      </c>
      <c r="F496" s="91">
        <v>4.05</v>
      </c>
      <c r="G496" s="91">
        <v>4.5</v>
      </c>
      <c r="H496" s="88">
        <f t="shared" si="7"/>
        <v>1.1111111111111112</v>
      </c>
      <c r="I496" s="91">
        <v>4.5</v>
      </c>
      <c r="J496" s="91">
        <v>0</v>
      </c>
      <c r="K496" s="97">
        <v>0</v>
      </c>
    </row>
    <row r="497" spans="1:11" ht="20.100000000000001" customHeight="1">
      <c r="A497" s="407"/>
      <c r="B497" s="410"/>
      <c r="C497" s="89" t="s">
        <v>84</v>
      </c>
      <c r="D497" s="90">
        <v>5</v>
      </c>
      <c r="E497" s="91">
        <v>426.76769999999999</v>
      </c>
      <c r="F497" s="91">
        <v>354.79500000000002</v>
      </c>
      <c r="G497" s="91">
        <v>20831.535</v>
      </c>
      <c r="H497" s="88">
        <f t="shared" si="7"/>
        <v>48.812351543942995</v>
      </c>
      <c r="I497" s="91">
        <v>20831.535</v>
      </c>
      <c r="J497" s="91">
        <v>127.42209</v>
      </c>
      <c r="K497" s="97">
        <v>51.090479999999999</v>
      </c>
    </row>
    <row r="498" spans="1:11" ht="20.100000000000001" customHeight="1">
      <c r="A498" s="407"/>
      <c r="B498" s="410"/>
      <c r="C498" s="89" t="s">
        <v>85</v>
      </c>
      <c r="D498" s="90">
        <v>3</v>
      </c>
      <c r="E498" s="91">
        <v>3</v>
      </c>
      <c r="F498" s="91">
        <v>2.8</v>
      </c>
      <c r="G498" s="91">
        <v>15.85</v>
      </c>
      <c r="H498" s="88">
        <f t="shared" si="7"/>
        <v>5.2833333333333332</v>
      </c>
      <c r="I498" s="91">
        <v>15.8</v>
      </c>
      <c r="J498" s="91">
        <v>0.1</v>
      </c>
      <c r="K498" s="97">
        <v>0.1</v>
      </c>
    </row>
    <row r="499" spans="1:11" s="78" customFormat="1" ht="20.100000000000001" customHeight="1">
      <c r="A499" s="407"/>
      <c r="B499" s="410"/>
      <c r="C499" s="89" t="s">
        <v>63</v>
      </c>
      <c r="D499" s="92">
        <v>19</v>
      </c>
      <c r="E499" s="93">
        <v>894.90409999999997</v>
      </c>
      <c r="F499" s="93">
        <v>822.73140000000001</v>
      </c>
      <c r="G499" s="93">
        <v>39585.607000000004</v>
      </c>
      <c r="H499" s="94">
        <f t="shared" si="7"/>
        <v>44.234468251961303</v>
      </c>
      <c r="I499" s="93">
        <v>39459.705000000002</v>
      </c>
      <c r="J499" s="93">
        <v>231.97619</v>
      </c>
      <c r="K499" s="98">
        <v>136.68127000000001</v>
      </c>
    </row>
    <row r="500" spans="1:11" ht="20.100000000000001" customHeight="1">
      <c r="A500" s="407"/>
      <c r="B500" s="410" t="s">
        <v>67</v>
      </c>
      <c r="C500" s="89" t="s">
        <v>94</v>
      </c>
      <c r="D500" s="90">
        <v>1</v>
      </c>
      <c r="E500" s="91">
        <v>0.25</v>
      </c>
      <c r="F500" s="91">
        <v>0.25</v>
      </c>
      <c r="G500" s="91">
        <v>2.5</v>
      </c>
      <c r="H500" s="88">
        <f t="shared" si="7"/>
        <v>10</v>
      </c>
      <c r="I500" s="91">
        <v>2</v>
      </c>
      <c r="J500" s="91">
        <v>0</v>
      </c>
      <c r="K500" s="97">
        <v>0</v>
      </c>
    </row>
    <row r="501" spans="1:11" ht="20.100000000000001" customHeight="1">
      <c r="A501" s="407"/>
      <c r="B501" s="410"/>
      <c r="C501" s="89" t="s">
        <v>96</v>
      </c>
      <c r="D501" s="90">
        <v>2</v>
      </c>
      <c r="E501" s="91">
        <v>44.5</v>
      </c>
      <c r="F501" s="91">
        <v>44.5</v>
      </c>
      <c r="G501" s="91">
        <v>2325</v>
      </c>
      <c r="H501" s="88">
        <f t="shared" si="7"/>
        <v>52.247191011235955</v>
      </c>
      <c r="I501" s="91">
        <v>2325</v>
      </c>
      <c r="J501" s="91">
        <v>3.2</v>
      </c>
      <c r="K501" s="97">
        <v>21.501999999999999</v>
      </c>
    </row>
    <row r="502" spans="1:11" s="78" customFormat="1" ht="20.100000000000001" customHeight="1">
      <c r="A502" s="407"/>
      <c r="B502" s="410"/>
      <c r="C502" s="89" t="s">
        <v>63</v>
      </c>
      <c r="D502" s="92">
        <v>3</v>
      </c>
      <c r="E502" s="93">
        <v>44.75</v>
      </c>
      <c r="F502" s="93">
        <v>44.75</v>
      </c>
      <c r="G502" s="93">
        <v>2327.5</v>
      </c>
      <c r="H502" s="94">
        <f t="shared" si="7"/>
        <v>52.011173184357538</v>
      </c>
      <c r="I502" s="93">
        <v>2327</v>
      </c>
      <c r="J502" s="93">
        <v>3.2</v>
      </c>
      <c r="K502" s="98">
        <v>21.501999999999999</v>
      </c>
    </row>
    <row r="503" spans="1:11" ht="20.100000000000001" customHeight="1">
      <c r="A503" s="407"/>
      <c r="B503" s="410" t="s">
        <v>68</v>
      </c>
      <c r="C503" s="89" t="s">
        <v>102</v>
      </c>
      <c r="D503" s="90">
        <v>1</v>
      </c>
      <c r="E503" s="91">
        <v>0.10125000000000001</v>
      </c>
      <c r="F503" s="91">
        <v>0.10125000000000001</v>
      </c>
      <c r="G503" s="91">
        <v>0.21</v>
      </c>
      <c r="H503" s="88">
        <f t="shared" si="7"/>
        <v>2.074074074074074</v>
      </c>
      <c r="I503" s="91">
        <v>0.14000000000000001</v>
      </c>
      <c r="J503" s="91">
        <v>4.0000000000000001E-3</v>
      </c>
      <c r="K503" s="97">
        <v>1E-3</v>
      </c>
    </row>
    <row r="504" spans="1:11" s="78" customFormat="1" ht="20.100000000000001" customHeight="1">
      <c r="A504" s="407"/>
      <c r="B504" s="410"/>
      <c r="C504" s="89" t="s">
        <v>63</v>
      </c>
      <c r="D504" s="92">
        <v>1</v>
      </c>
      <c r="E504" s="93">
        <v>0.10125000000000001</v>
      </c>
      <c r="F504" s="93">
        <v>0.10125000000000001</v>
      </c>
      <c r="G504" s="93">
        <v>0.21</v>
      </c>
      <c r="H504" s="94">
        <f t="shared" si="7"/>
        <v>2.074074074074074</v>
      </c>
      <c r="I504" s="93">
        <v>0.14000000000000001</v>
      </c>
      <c r="J504" s="93">
        <v>4.0000000000000001E-3</v>
      </c>
      <c r="K504" s="98">
        <v>1E-3</v>
      </c>
    </row>
    <row r="505" spans="1:11" ht="20.100000000000001" customHeight="1">
      <c r="A505" s="407"/>
      <c r="B505" s="410" t="s">
        <v>69</v>
      </c>
      <c r="C505" s="89" t="s">
        <v>118</v>
      </c>
      <c r="D505" s="90">
        <v>1</v>
      </c>
      <c r="E505" s="91">
        <v>19.999500000000001</v>
      </c>
      <c r="F505" s="91">
        <v>19.999500000000001</v>
      </c>
      <c r="G505" s="91">
        <v>799.98</v>
      </c>
      <c r="H505" s="88">
        <f t="shared" si="7"/>
        <v>40</v>
      </c>
      <c r="I505" s="91">
        <v>799.98</v>
      </c>
      <c r="J505" s="91">
        <v>9.9997500000000006</v>
      </c>
      <c r="K505" s="97">
        <v>0</v>
      </c>
    </row>
    <row r="506" spans="1:11" ht="20.100000000000001" customHeight="1">
      <c r="A506" s="407"/>
      <c r="B506" s="410"/>
      <c r="C506" s="89" t="s">
        <v>121</v>
      </c>
      <c r="D506" s="90">
        <v>1</v>
      </c>
      <c r="E506" s="91">
        <v>0.5</v>
      </c>
      <c r="F506" s="91">
        <v>0.5</v>
      </c>
      <c r="G506" s="91">
        <v>12</v>
      </c>
      <c r="H506" s="88">
        <f t="shared" si="7"/>
        <v>24</v>
      </c>
      <c r="I506" s="91">
        <v>9</v>
      </c>
      <c r="J506" s="91">
        <v>0.25</v>
      </c>
      <c r="K506" s="97">
        <v>0.05</v>
      </c>
    </row>
    <row r="507" spans="1:11" s="78" customFormat="1" ht="20.100000000000001" customHeight="1">
      <c r="A507" s="407"/>
      <c r="B507" s="410"/>
      <c r="C507" s="89" t="s">
        <v>63</v>
      </c>
      <c r="D507" s="92">
        <v>2</v>
      </c>
      <c r="E507" s="93">
        <v>20.499500000000001</v>
      </c>
      <c r="F507" s="93">
        <v>20.499500000000001</v>
      </c>
      <c r="G507" s="93">
        <v>811.98</v>
      </c>
      <c r="H507" s="94">
        <f t="shared" si="7"/>
        <v>39.609746579184858</v>
      </c>
      <c r="I507" s="93">
        <v>808.98</v>
      </c>
      <c r="J507" s="93">
        <v>10.249750000000001</v>
      </c>
      <c r="K507" s="98">
        <v>0.05</v>
      </c>
    </row>
    <row r="508" spans="1:11" ht="20.100000000000001" customHeight="1">
      <c r="A508" s="407"/>
      <c r="B508" s="410" t="s">
        <v>70</v>
      </c>
      <c r="C508" s="89" t="s">
        <v>126</v>
      </c>
      <c r="D508" s="90">
        <v>3</v>
      </c>
      <c r="E508" s="91">
        <v>158.68899999999999</v>
      </c>
      <c r="F508" s="91">
        <v>158.68899999999999</v>
      </c>
      <c r="G508" s="91">
        <v>7832.07</v>
      </c>
      <c r="H508" s="88">
        <f t="shared" si="7"/>
        <v>49.354838709677416</v>
      </c>
      <c r="I508" s="91">
        <v>7832.07</v>
      </c>
      <c r="J508" s="91">
        <v>39.4163</v>
      </c>
      <c r="K508" s="97">
        <v>79.344499999999996</v>
      </c>
    </row>
    <row r="509" spans="1:11" ht="20.100000000000001" customHeight="1">
      <c r="A509" s="407"/>
      <c r="B509" s="410"/>
      <c r="C509" s="89" t="s">
        <v>127</v>
      </c>
      <c r="D509" s="90">
        <v>2</v>
      </c>
      <c r="E509" s="91">
        <v>152.88</v>
      </c>
      <c r="F509" s="91">
        <v>152.88</v>
      </c>
      <c r="G509" s="91">
        <v>7644</v>
      </c>
      <c r="H509" s="88">
        <f t="shared" si="7"/>
        <v>50</v>
      </c>
      <c r="I509" s="91">
        <v>7644</v>
      </c>
      <c r="J509" s="91">
        <v>1.5797600000000001</v>
      </c>
      <c r="K509" s="97">
        <v>15.288</v>
      </c>
    </row>
    <row r="510" spans="1:11" s="78" customFormat="1" ht="20.100000000000001" customHeight="1">
      <c r="A510" s="407"/>
      <c r="B510" s="410"/>
      <c r="C510" s="89" t="s">
        <v>63</v>
      </c>
      <c r="D510" s="92">
        <v>5</v>
      </c>
      <c r="E510" s="93">
        <v>311.56900000000002</v>
      </c>
      <c r="F510" s="93">
        <v>311.56900000000002</v>
      </c>
      <c r="G510" s="93">
        <v>15476.07</v>
      </c>
      <c r="H510" s="94">
        <f t="shared" si="7"/>
        <v>49.671405049924729</v>
      </c>
      <c r="I510" s="93">
        <v>15476.07</v>
      </c>
      <c r="J510" s="93">
        <v>40.99606</v>
      </c>
      <c r="K510" s="98">
        <v>94.632499999999993</v>
      </c>
    </row>
    <row r="511" spans="1:11" ht="20.100000000000001" customHeight="1">
      <c r="A511" s="407"/>
      <c r="B511" s="410" t="s">
        <v>74</v>
      </c>
      <c r="C511" s="89" t="s">
        <v>162</v>
      </c>
      <c r="D511" s="90">
        <v>1</v>
      </c>
      <c r="E511" s="91">
        <v>50</v>
      </c>
      <c r="F511" s="91">
        <v>50</v>
      </c>
      <c r="G511" s="91">
        <v>120</v>
      </c>
      <c r="H511" s="88">
        <f t="shared" si="7"/>
        <v>2.4</v>
      </c>
      <c r="I511" s="91">
        <v>110</v>
      </c>
      <c r="J511" s="91">
        <v>0</v>
      </c>
      <c r="K511" s="97">
        <v>0</v>
      </c>
    </row>
    <row r="512" spans="1:11" ht="20.100000000000001" customHeight="1">
      <c r="A512" s="407"/>
      <c r="B512" s="410"/>
      <c r="C512" s="89" t="s">
        <v>171</v>
      </c>
      <c r="D512" s="90">
        <v>1</v>
      </c>
      <c r="E512" s="91">
        <v>1</v>
      </c>
      <c r="F512" s="91">
        <v>1</v>
      </c>
      <c r="G512" s="91">
        <v>4</v>
      </c>
      <c r="H512" s="88">
        <f t="shared" si="7"/>
        <v>4</v>
      </c>
      <c r="I512" s="91">
        <v>4</v>
      </c>
      <c r="J512" s="91">
        <v>0</v>
      </c>
      <c r="K512" s="97">
        <v>0</v>
      </c>
    </row>
    <row r="513" spans="1:11" ht="20.100000000000001" customHeight="1">
      <c r="A513" s="407"/>
      <c r="B513" s="410"/>
      <c r="C513" s="89" t="s">
        <v>176</v>
      </c>
      <c r="D513" s="90">
        <v>1</v>
      </c>
      <c r="E513" s="91">
        <v>80</v>
      </c>
      <c r="F513" s="91">
        <v>77.5</v>
      </c>
      <c r="G513" s="91">
        <v>3000</v>
      </c>
      <c r="H513" s="88">
        <f t="shared" si="7"/>
        <v>37.5</v>
      </c>
      <c r="I513" s="91">
        <v>3000</v>
      </c>
      <c r="J513" s="91">
        <v>1</v>
      </c>
      <c r="K513" s="97">
        <v>0.45</v>
      </c>
    </row>
    <row r="514" spans="1:11" s="78" customFormat="1" ht="20.100000000000001" customHeight="1">
      <c r="A514" s="407"/>
      <c r="B514" s="410"/>
      <c r="C514" s="89" t="s">
        <v>63</v>
      </c>
      <c r="D514" s="92">
        <v>3</v>
      </c>
      <c r="E514" s="93">
        <v>131</v>
      </c>
      <c r="F514" s="93">
        <v>128.5</v>
      </c>
      <c r="G514" s="93">
        <v>3124</v>
      </c>
      <c r="H514" s="94">
        <f t="shared" si="7"/>
        <v>23.847328244274809</v>
      </c>
      <c r="I514" s="93">
        <v>3114</v>
      </c>
      <c r="J514" s="93">
        <v>1</v>
      </c>
      <c r="K514" s="98">
        <v>0.45</v>
      </c>
    </row>
    <row r="515" spans="1:11" ht="20.100000000000001" customHeight="1">
      <c r="A515" s="407" t="s">
        <v>222</v>
      </c>
      <c r="B515" s="410" t="s">
        <v>66</v>
      </c>
      <c r="C515" s="89" t="s">
        <v>78</v>
      </c>
      <c r="D515" s="90">
        <v>1</v>
      </c>
      <c r="E515" s="91">
        <v>20</v>
      </c>
      <c r="F515" s="91">
        <v>20</v>
      </c>
      <c r="G515" s="91">
        <v>25</v>
      </c>
      <c r="H515" s="88">
        <f t="shared" si="7"/>
        <v>1.25</v>
      </c>
      <c r="I515" s="91">
        <v>25</v>
      </c>
      <c r="J515" s="91">
        <v>0</v>
      </c>
      <c r="K515" s="97">
        <v>0</v>
      </c>
    </row>
    <row r="516" spans="1:11" ht="20.100000000000001" customHeight="1">
      <c r="A516" s="407"/>
      <c r="B516" s="410"/>
      <c r="C516" s="89" t="s">
        <v>79</v>
      </c>
      <c r="D516" s="90">
        <v>1</v>
      </c>
      <c r="E516" s="91">
        <v>70</v>
      </c>
      <c r="F516" s="91">
        <v>58.1</v>
      </c>
      <c r="G516" s="91">
        <v>70</v>
      </c>
      <c r="H516" s="88">
        <f t="shared" ref="H516:H579" si="8">IFERROR(G516/E516,"")</f>
        <v>1</v>
      </c>
      <c r="I516" s="91">
        <v>70</v>
      </c>
      <c r="J516" s="91">
        <v>3.5</v>
      </c>
      <c r="K516" s="97">
        <v>1.75</v>
      </c>
    </row>
    <row r="517" spans="1:11" s="78" customFormat="1" ht="20.100000000000001" customHeight="1">
      <c r="A517" s="407"/>
      <c r="B517" s="410"/>
      <c r="C517" s="89" t="s">
        <v>63</v>
      </c>
      <c r="D517" s="92">
        <v>2</v>
      </c>
      <c r="E517" s="93">
        <v>90</v>
      </c>
      <c r="F517" s="93">
        <v>78.099999999999994</v>
      </c>
      <c r="G517" s="93">
        <v>95</v>
      </c>
      <c r="H517" s="94">
        <f t="shared" si="8"/>
        <v>1.0555555555555556</v>
      </c>
      <c r="I517" s="93">
        <v>95</v>
      </c>
      <c r="J517" s="93">
        <v>3.5</v>
      </c>
      <c r="K517" s="98">
        <v>1.75</v>
      </c>
    </row>
    <row r="518" spans="1:11" ht="20.100000000000001" customHeight="1">
      <c r="A518" s="407"/>
      <c r="B518" s="410" t="s">
        <v>72</v>
      </c>
      <c r="C518" s="89" t="s">
        <v>145</v>
      </c>
      <c r="D518" s="90">
        <v>1</v>
      </c>
      <c r="E518" s="91">
        <v>100</v>
      </c>
      <c r="F518" s="91">
        <v>100</v>
      </c>
      <c r="G518" s="91">
        <v>5000</v>
      </c>
      <c r="H518" s="88">
        <f t="shared" si="8"/>
        <v>50</v>
      </c>
      <c r="I518" s="91">
        <v>5000</v>
      </c>
      <c r="J518" s="91">
        <v>25</v>
      </c>
      <c r="K518" s="97">
        <v>25</v>
      </c>
    </row>
    <row r="519" spans="1:11" s="78" customFormat="1" ht="20.100000000000001" customHeight="1">
      <c r="A519" s="407"/>
      <c r="B519" s="410"/>
      <c r="C519" s="89" t="s">
        <v>63</v>
      </c>
      <c r="D519" s="92">
        <v>1</v>
      </c>
      <c r="E519" s="93">
        <v>100</v>
      </c>
      <c r="F519" s="93">
        <v>100</v>
      </c>
      <c r="G519" s="93">
        <v>5000</v>
      </c>
      <c r="H519" s="94">
        <f t="shared" si="8"/>
        <v>50</v>
      </c>
      <c r="I519" s="93">
        <v>5000</v>
      </c>
      <c r="J519" s="93">
        <v>25</v>
      </c>
      <c r="K519" s="98">
        <v>25</v>
      </c>
    </row>
    <row r="520" spans="1:11" ht="20.100000000000001" customHeight="1">
      <c r="A520" s="407"/>
      <c r="B520" s="410" t="s">
        <v>74</v>
      </c>
      <c r="C520" s="89" t="s">
        <v>162</v>
      </c>
      <c r="D520" s="90">
        <v>1</v>
      </c>
      <c r="E520" s="91">
        <v>10</v>
      </c>
      <c r="F520" s="91">
        <v>10</v>
      </c>
      <c r="G520" s="91">
        <v>50</v>
      </c>
      <c r="H520" s="88">
        <f t="shared" si="8"/>
        <v>5</v>
      </c>
      <c r="I520" s="91">
        <v>19</v>
      </c>
      <c r="J520" s="91">
        <v>0</v>
      </c>
      <c r="K520" s="97">
        <v>0</v>
      </c>
    </row>
    <row r="521" spans="1:11" ht="20.100000000000001" customHeight="1">
      <c r="A521" s="407"/>
      <c r="B521" s="410"/>
      <c r="C521" s="89" t="s">
        <v>176</v>
      </c>
      <c r="D521" s="90">
        <v>1</v>
      </c>
      <c r="E521" s="91">
        <v>67</v>
      </c>
      <c r="F521" s="91">
        <v>67</v>
      </c>
      <c r="G521" s="91">
        <v>1072</v>
      </c>
      <c r="H521" s="88">
        <f t="shared" si="8"/>
        <v>16</v>
      </c>
      <c r="I521" s="91">
        <v>1072</v>
      </c>
      <c r="J521" s="91">
        <v>33.5</v>
      </c>
      <c r="K521" s="97">
        <v>1.1000000000000001</v>
      </c>
    </row>
    <row r="522" spans="1:11" s="78" customFormat="1" ht="20.100000000000001" customHeight="1">
      <c r="A522" s="407"/>
      <c r="B522" s="410"/>
      <c r="C522" s="89" t="s">
        <v>63</v>
      </c>
      <c r="D522" s="92">
        <v>2</v>
      </c>
      <c r="E522" s="93">
        <v>77</v>
      </c>
      <c r="F522" s="93">
        <v>77</v>
      </c>
      <c r="G522" s="93">
        <v>1122</v>
      </c>
      <c r="H522" s="94">
        <f t="shared" si="8"/>
        <v>14.571428571428571</v>
      </c>
      <c r="I522" s="93">
        <v>1091</v>
      </c>
      <c r="J522" s="93">
        <v>33.5</v>
      </c>
      <c r="K522" s="98">
        <v>1.1000000000000001</v>
      </c>
    </row>
    <row r="523" spans="1:11" ht="20.100000000000001" customHeight="1">
      <c r="A523" s="407" t="s">
        <v>223</v>
      </c>
      <c r="B523" s="410" t="s">
        <v>66</v>
      </c>
      <c r="C523" s="89" t="s">
        <v>79</v>
      </c>
      <c r="D523" s="90">
        <v>5</v>
      </c>
      <c r="E523" s="91">
        <v>330</v>
      </c>
      <c r="F523" s="91">
        <v>330</v>
      </c>
      <c r="G523" s="91">
        <v>1210</v>
      </c>
      <c r="H523" s="88">
        <f t="shared" si="8"/>
        <v>3.6666666666666665</v>
      </c>
      <c r="I523" s="91">
        <v>1039</v>
      </c>
      <c r="J523" s="91">
        <v>35.5</v>
      </c>
      <c r="K523" s="97">
        <v>15.08</v>
      </c>
    </row>
    <row r="524" spans="1:11" ht="20.100000000000001" customHeight="1">
      <c r="A524" s="407"/>
      <c r="B524" s="410"/>
      <c r="C524" s="89" t="s">
        <v>81</v>
      </c>
      <c r="D524" s="90">
        <v>4</v>
      </c>
      <c r="E524" s="91">
        <v>76.942499999999995</v>
      </c>
      <c r="F524" s="91">
        <v>76.942499999999995</v>
      </c>
      <c r="G524" s="91">
        <v>210.30950000000001</v>
      </c>
      <c r="H524" s="88">
        <f t="shared" si="8"/>
        <v>2.7333333333333338</v>
      </c>
      <c r="I524" s="91">
        <v>200.0505</v>
      </c>
      <c r="J524" s="91">
        <v>31.649014999999999</v>
      </c>
      <c r="K524" s="97">
        <v>11.38749</v>
      </c>
    </row>
    <row r="525" spans="1:11" ht="20.100000000000001" customHeight="1">
      <c r="A525" s="407"/>
      <c r="B525" s="410"/>
      <c r="C525" s="89" t="s">
        <v>82</v>
      </c>
      <c r="D525" s="90">
        <v>39</v>
      </c>
      <c r="E525" s="91">
        <v>172.75640774999999</v>
      </c>
      <c r="F525" s="91">
        <v>172.49063275</v>
      </c>
      <c r="G525" s="91">
        <v>248.97801999999999</v>
      </c>
      <c r="H525" s="88">
        <f t="shared" si="8"/>
        <v>1.4412085967908186</v>
      </c>
      <c r="I525" s="91">
        <v>243.22133349999999</v>
      </c>
      <c r="J525" s="91">
        <v>69.951980000000006</v>
      </c>
      <c r="K525" s="97">
        <v>22.484565</v>
      </c>
    </row>
    <row r="526" spans="1:11" ht="20.100000000000001" customHeight="1">
      <c r="A526" s="407"/>
      <c r="B526" s="410"/>
      <c r="C526" s="89" t="s">
        <v>84</v>
      </c>
      <c r="D526" s="90">
        <v>7</v>
      </c>
      <c r="E526" s="91">
        <v>482.01434999999998</v>
      </c>
      <c r="F526" s="91">
        <v>471.87734999999998</v>
      </c>
      <c r="G526" s="91">
        <v>1264.79349</v>
      </c>
      <c r="H526" s="88">
        <f t="shared" si="8"/>
        <v>2.6239747634069404</v>
      </c>
      <c r="I526" s="91">
        <v>1264.79349</v>
      </c>
      <c r="J526" s="91">
        <v>145.97280000000001</v>
      </c>
      <c r="K526" s="97">
        <v>42.77814</v>
      </c>
    </row>
    <row r="527" spans="1:11" ht="20.100000000000001" customHeight="1">
      <c r="A527" s="407"/>
      <c r="B527" s="410"/>
      <c r="C527" s="89" t="s">
        <v>87</v>
      </c>
      <c r="D527" s="90">
        <v>1</v>
      </c>
      <c r="E527" s="91">
        <v>2.5</v>
      </c>
      <c r="F527" s="91">
        <v>2.5</v>
      </c>
      <c r="G527" s="91">
        <v>3</v>
      </c>
      <c r="H527" s="88">
        <f t="shared" si="8"/>
        <v>1.2</v>
      </c>
      <c r="I527" s="91">
        <v>3</v>
      </c>
      <c r="J527" s="91">
        <v>1.25</v>
      </c>
      <c r="K527" s="97">
        <v>0.15</v>
      </c>
    </row>
    <row r="528" spans="1:11" s="78" customFormat="1" ht="20.100000000000001" customHeight="1">
      <c r="A528" s="407"/>
      <c r="B528" s="410"/>
      <c r="C528" s="89" t="s">
        <v>63</v>
      </c>
      <c r="D528" s="92">
        <v>56</v>
      </c>
      <c r="E528" s="93">
        <v>1064.2132577499999</v>
      </c>
      <c r="F528" s="93">
        <v>1053.8104827499999</v>
      </c>
      <c r="G528" s="93">
        <v>2937.0810099999999</v>
      </c>
      <c r="H528" s="94">
        <f t="shared" si="8"/>
        <v>2.7598613234810552</v>
      </c>
      <c r="I528" s="93">
        <v>2750.0653235</v>
      </c>
      <c r="J528" s="93">
        <v>284.32379500000002</v>
      </c>
      <c r="K528" s="98">
        <v>91.880195000000001</v>
      </c>
    </row>
    <row r="529" spans="1:11" ht="20.100000000000001" customHeight="1">
      <c r="A529" s="407"/>
      <c r="B529" s="410" t="s">
        <v>68</v>
      </c>
      <c r="C529" s="89" t="s">
        <v>101</v>
      </c>
      <c r="D529" s="90">
        <v>2</v>
      </c>
      <c r="E529" s="91">
        <v>18.399999999999999</v>
      </c>
      <c r="F529" s="91">
        <v>18.399999999999999</v>
      </c>
      <c r="G529" s="91">
        <v>10.4</v>
      </c>
      <c r="H529" s="88">
        <f t="shared" si="8"/>
        <v>0.56521739130434789</v>
      </c>
      <c r="I529" s="91">
        <v>10.4</v>
      </c>
      <c r="J529" s="91">
        <v>6.8</v>
      </c>
      <c r="K529" s="97">
        <v>1.6</v>
      </c>
    </row>
    <row r="530" spans="1:11" ht="20.100000000000001" customHeight="1">
      <c r="A530" s="407"/>
      <c r="B530" s="410"/>
      <c r="C530" s="89" t="s">
        <v>102</v>
      </c>
      <c r="D530" s="90">
        <v>3</v>
      </c>
      <c r="E530" s="91">
        <v>5.6074999999999999</v>
      </c>
      <c r="F530" s="91">
        <v>5.6074999999999999</v>
      </c>
      <c r="G530" s="91">
        <v>9.4</v>
      </c>
      <c r="H530" s="88">
        <f t="shared" si="8"/>
        <v>1.676326348640214</v>
      </c>
      <c r="I530" s="91">
        <v>9.4</v>
      </c>
      <c r="J530" s="91">
        <v>1.875</v>
      </c>
      <c r="K530" s="97">
        <v>0.875</v>
      </c>
    </row>
    <row r="531" spans="1:11" ht="20.100000000000001" customHeight="1">
      <c r="A531" s="407"/>
      <c r="B531" s="410"/>
      <c r="C531" s="89" t="s">
        <v>106</v>
      </c>
      <c r="D531" s="90">
        <v>3</v>
      </c>
      <c r="E531" s="91">
        <v>33</v>
      </c>
      <c r="F531" s="91">
        <v>33</v>
      </c>
      <c r="G531" s="91">
        <v>38.549999999999997</v>
      </c>
      <c r="H531" s="88">
        <f t="shared" si="8"/>
        <v>1.168181818181818</v>
      </c>
      <c r="I531" s="91">
        <v>38.549999999999997</v>
      </c>
      <c r="J531" s="91">
        <v>3.6</v>
      </c>
      <c r="K531" s="97">
        <v>8.1750000000000007</v>
      </c>
    </row>
    <row r="532" spans="1:11" ht="20.100000000000001" customHeight="1">
      <c r="A532" s="407"/>
      <c r="B532" s="410"/>
      <c r="C532" s="89" t="s">
        <v>107</v>
      </c>
      <c r="D532" s="90">
        <v>1</v>
      </c>
      <c r="E532" s="91">
        <v>6.6668000000000003</v>
      </c>
      <c r="F532" s="91">
        <v>6.6668000000000003</v>
      </c>
      <c r="G532" s="91">
        <v>13.333600000000001</v>
      </c>
      <c r="H532" s="88">
        <f t="shared" si="8"/>
        <v>2</v>
      </c>
      <c r="I532" s="91">
        <v>13.333600000000001</v>
      </c>
      <c r="J532" s="91">
        <v>3.3334000000000001</v>
      </c>
      <c r="K532" s="97">
        <v>0.66668000000000005</v>
      </c>
    </row>
    <row r="533" spans="1:11" s="78" customFormat="1" ht="20.100000000000001" customHeight="1">
      <c r="A533" s="407"/>
      <c r="B533" s="410"/>
      <c r="C533" s="89" t="s">
        <v>63</v>
      </c>
      <c r="D533" s="92">
        <v>9</v>
      </c>
      <c r="E533" s="93">
        <v>63.674300000000002</v>
      </c>
      <c r="F533" s="93">
        <v>63.674300000000002</v>
      </c>
      <c r="G533" s="93">
        <v>71.683599999999998</v>
      </c>
      <c r="H533" s="94">
        <f t="shared" si="8"/>
        <v>1.1257854424783624</v>
      </c>
      <c r="I533" s="93">
        <v>71.683599999999998</v>
      </c>
      <c r="J533" s="93">
        <v>15.6084</v>
      </c>
      <c r="K533" s="98">
        <v>11.31668</v>
      </c>
    </row>
    <row r="534" spans="1:11" ht="20.100000000000001" customHeight="1">
      <c r="A534" s="407"/>
      <c r="B534" s="410" t="s">
        <v>70</v>
      </c>
      <c r="C534" s="89" t="s">
        <v>127</v>
      </c>
      <c r="D534" s="90">
        <v>1</v>
      </c>
      <c r="E534" s="91">
        <v>101.92</v>
      </c>
      <c r="F534" s="91">
        <v>101.92</v>
      </c>
      <c r="G534" s="91">
        <v>305.76</v>
      </c>
      <c r="H534" s="88">
        <f t="shared" si="8"/>
        <v>3</v>
      </c>
      <c r="I534" s="91">
        <v>305.76</v>
      </c>
      <c r="J534" s="91">
        <v>50.96</v>
      </c>
      <c r="K534" s="97">
        <v>8.1536000000000008</v>
      </c>
    </row>
    <row r="535" spans="1:11" s="78" customFormat="1" ht="20.100000000000001" customHeight="1">
      <c r="A535" s="407"/>
      <c r="B535" s="410"/>
      <c r="C535" s="89" t="s">
        <v>63</v>
      </c>
      <c r="D535" s="92">
        <v>1</v>
      </c>
      <c r="E535" s="93">
        <v>101.92</v>
      </c>
      <c r="F535" s="93">
        <v>101.92</v>
      </c>
      <c r="G535" s="93">
        <v>305.76</v>
      </c>
      <c r="H535" s="94">
        <f t="shared" si="8"/>
        <v>3</v>
      </c>
      <c r="I535" s="93">
        <v>305.76</v>
      </c>
      <c r="J535" s="93">
        <v>50.96</v>
      </c>
      <c r="K535" s="98">
        <v>8.1536000000000008</v>
      </c>
    </row>
    <row r="536" spans="1:11" ht="20.100000000000001" customHeight="1">
      <c r="A536" s="407"/>
      <c r="B536" s="410" t="s">
        <v>74</v>
      </c>
      <c r="C536" s="89" t="s">
        <v>164</v>
      </c>
      <c r="D536" s="90">
        <v>18</v>
      </c>
      <c r="E536" s="91">
        <v>637</v>
      </c>
      <c r="F536" s="91">
        <v>618.9</v>
      </c>
      <c r="G536" s="91">
        <v>2011.5</v>
      </c>
      <c r="H536" s="88">
        <f t="shared" si="8"/>
        <v>3.1577708006279437</v>
      </c>
      <c r="I536" s="91">
        <v>1933.5</v>
      </c>
      <c r="J536" s="91">
        <v>177.6</v>
      </c>
      <c r="K536" s="97">
        <v>28.574999999999999</v>
      </c>
    </row>
    <row r="537" spans="1:11" ht="20.100000000000001" customHeight="1">
      <c r="A537" s="407"/>
      <c r="B537" s="410"/>
      <c r="C537" s="89" t="s">
        <v>167</v>
      </c>
      <c r="D537" s="90">
        <v>6</v>
      </c>
      <c r="E537" s="91">
        <v>198.56</v>
      </c>
      <c r="F537" s="91">
        <v>198.56</v>
      </c>
      <c r="G537" s="91">
        <v>538.55999999999995</v>
      </c>
      <c r="H537" s="88">
        <f t="shared" si="8"/>
        <v>2.7123287671232874</v>
      </c>
      <c r="I537" s="91">
        <v>530.4</v>
      </c>
      <c r="J537" s="91">
        <v>18.3872</v>
      </c>
      <c r="K537" s="97">
        <v>11.084</v>
      </c>
    </row>
    <row r="538" spans="1:11" ht="20.100000000000001" customHeight="1">
      <c r="A538" s="407"/>
      <c r="B538" s="410"/>
      <c r="C538" s="89" t="s">
        <v>176</v>
      </c>
      <c r="D538" s="90">
        <v>4</v>
      </c>
      <c r="E538" s="91">
        <v>269</v>
      </c>
      <c r="F538" s="91">
        <v>268.44</v>
      </c>
      <c r="G538" s="91">
        <v>786.2</v>
      </c>
      <c r="H538" s="88">
        <f t="shared" si="8"/>
        <v>2.9226765799256507</v>
      </c>
      <c r="I538" s="91">
        <v>786.2</v>
      </c>
      <c r="J538" s="91">
        <v>106.65</v>
      </c>
      <c r="K538" s="97">
        <v>74.3</v>
      </c>
    </row>
    <row r="539" spans="1:11" s="78" customFormat="1" ht="20.100000000000001" customHeight="1">
      <c r="A539" s="407"/>
      <c r="B539" s="410"/>
      <c r="C539" s="89" t="s">
        <v>63</v>
      </c>
      <c r="D539" s="92">
        <v>28</v>
      </c>
      <c r="E539" s="93">
        <v>1104.56</v>
      </c>
      <c r="F539" s="93">
        <v>1085.9000000000001</v>
      </c>
      <c r="G539" s="93">
        <v>3336.26</v>
      </c>
      <c r="H539" s="94">
        <f t="shared" si="8"/>
        <v>3.0204425291518797</v>
      </c>
      <c r="I539" s="93">
        <v>3250.1</v>
      </c>
      <c r="J539" s="93">
        <v>302.63720000000001</v>
      </c>
      <c r="K539" s="98">
        <v>113.959</v>
      </c>
    </row>
    <row r="540" spans="1:11" ht="20.100000000000001" customHeight="1">
      <c r="A540" s="407"/>
      <c r="B540" s="410" t="s">
        <v>75</v>
      </c>
      <c r="C540" s="89" t="s">
        <v>178</v>
      </c>
      <c r="D540" s="90">
        <v>1</v>
      </c>
      <c r="E540" s="91">
        <v>3.4</v>
      </c>
      <c r="F540" s="91">
        <v>3.06</v>
      </c>
      <c r="G540" s="91">
        <v>5.0999999999999996</v>
      </c>
      <c r="H540" s="88">
        <f t="shared" si="8"/>
        <v>1.5</v>
      </c>
      <c r="I540" s="91">
        <v>5.0999999999999996</v>
      </c>
      <c r="J540" s="91">
        <v>1.36</v>
      </c>
      <c r="K540" s="97">
        <v>0.51</v>
      </c>
    </row>
    <row r="541" spans="1:11" ht="20.100000000000001" customHeight="1">
      <c r="A541" s="407"/>
      <c r="B541" s="410"/>
      <c r="C541" s="89" t="s">
        <v>187</v>
      </c>
      <c r="D541" s="90">
        <v>3</v>
      </c>
      <c r="E541" s="91">
        <v>6</v>
      </c>
      <c r="F541" s="91">
        <v>6</v>
      </c>
      <c r="G541" s="91">
        <v>10.3</v>
      </c>
      <c r="H541" s="88">
        <f t="shared" si="8"/>
        <v>1.7166666666666668</v>
      </c>
      <c r="I541" s="91">
        <v>10.3</v>
      </c>
      <c r="J541" s="91">
        <v>2.4</v>
      </c>
      <c r="K541" s="97">
        <v>1.1000000000000001</v>
      </c>
    </row>
    <row r="542" spans="1:11" s="78" customFormat="1" ht="20.100000000000001" customHeight="1">
      <c r="A542" s="407"/>
      <c r="B542" s="410"/>
      <c r="C542" s="89" t="s">
        <v>63</v>
      </c>
      <c r="D542" s="92">
        <v>4</v>
      </c>
      <c r="E542" s="93">
        <v>9.4</v>
      </c>
      <c r="F542" s="93">
        <v>9.06</v>
      </c>
      <c r="G542" s="93">
        <v>15.4</v>
      </c>
      <c r="H542" s="94">
        <f t="shared" si="8"/>
        <v>1.6382978723404256</v>
      </c>
      <c r="I542" s="93">
        <v>15.4</v>
      </c>
      <c r="J542" s="93">
        <v>3.76</v>
      </c>
      <c r="K542" s="98">
        <v>1.61</v>
      </c>
    </row>
    <row r="543" spans="1:11" ht="20.100000000000001" customHeight="1">
      <c r="A543" s="407" t="s">
        <v>224</v>
      </c>
      <c r="B543" s="410" t="s">
        <v>66</v>
      </c>
      <c r="C543" s="89" t="s">
        <v>82</v>
      </c>
      <c r="D543" s="90">
        <v>1</v>
      </c>
      <c r="E543" s="91">
        <v>21.262</v>
      </c>
      <c r="F543" s="91">
        <v>21.262</v>
      </c>
      <c r="G543" s="91">
        <v>42.524000000000001</v>
      </c>
      <c r="H543" s="88">
        <f t="shared" si="8"/>
        <v>2</v>
      </c>
      <c r="I543" s="91">
        <v>42.524000000000001</v>
      </c>
      <c r="J543" s="91">
        <v>10.631</v>
      </c>
      <c r="K543" s="97">
        <v>4.2523999999999997</v>
      </c>
    </row>
    <row r="544" spans="1:11" ht="20.100000000000001" customHeight="1">
      <c r="A544" s="407"/>
      <c r="B544" s="410"/>
      <c r="C544" s="89" t="s">
        <v>84</v>
      </c>
      <c r="D544" s="90">
        <v>3</v>
      </c>
      <c r="E544" s="91">
        <v>207.80850000000001</v>
      </c>
      <c r="F544" s="91">
        <v>207.80850000000001</v>
      </c>
      <c r="G544" s="91">
        <v>281.50448999999998</v>
      </c>
      <c r="H544" s="88">
        <f t="shared" si="8"/>
        <v>1.3546341463414633</v>
      </c>
      <c r="I544" s="91">
        <v>281.50448999999998</v>
      </c>
      <c r="J544" s="91">
        <v>51.648015000000001</v>
      </c>
      <c r="K544" s="97">
        <v>8.9509709999999991</v>
      </c>
    </row>
    <row r="545" spans="1:11" s="78" customFormat="1" ht="20.100000000000001" customHeight="1">
      <c r="A545" s="407"/>
      <c r="B545" s="410"/>
      <c r="C545" s="89" t="s">
        <v>63</v>
      </c>
      <c r="D545" s="92">
        <v>4</v>
      </c>
      <c r="E545" s="93">
        <v>229.07050000000001</v>
      </c>
      <c r="F545" s="93">
        <v>229.07050000000001</v>
      </c>
      <c r="G545" s="93">
        <v>324.02848999999998</v>
      </c>
      <c r="H545" s="94">
        <f t="shared" si="8"/>
        <v>1.4145360926003128</v>
      </c>
      <c r="I545" s="93">
        <v>324.02848999999998</v>
      </c>
      <c r="J545" s="93">
        <v>62.279015000000001</v>
      </c>
      <c r="K545" s="98">
        <v>13.203371000000001</v>
      </c>
    </row>
    <row r="546" spans="1:11" ht="20.100000000000001" customHeight="1">
      <c r="A546" s="407"/>
      <c r="B546" s="410" t="s">
        <v>67</v>
      </c>
      <c r="C546" s="89" t="s">
        <v>98</v>
      </c>
      <c r="D546" s="90">
        <v>1</v>
      </c>
      <c r="E546" s="91">
        <v>4.3749000000000002</v>
      </c>
      <c r="F546" s="91">
        <v>4.3749000000000002</v>
      </c>
      <c r="G546" s="91">
        <v>1.0937250000000001</v>
      </c>
      <c r="H546" s="88">
        <f t="shared" si="8"/>
        <v>0.25</v>
      </c>
      <c r="I546" s="91">
        <v>1.0937250000000001</v>
      </c>
      <c r="J546" s="91">
        <v>0</v>
      </c>
      <c r="K546" s="97">
        <v>0</v>
      </c>
    </row>
    <row r="547" spans="1:11" s="78" customFormat="1" ht="20.100000000000001" customHeight="1">
      <c r="A547" s="407"/>
      <c r="B547" s="410"/>
      <c r="C547" s="89" t="s">
        <v>63</v>
      </c>
      <c r="D547" s="92">
        <v>1</v>
      </c>
      <c r="E547" s="93">
        <v>4.3749000000000002</v>
      </c>
      <c r="F547" s="93">
        <v>4.3749000000000002</v>
      </c>
      <c r="G547" s="93">
        <v>1.0937250000000001</v>
      </c>
      <c r="H547" s="94">
        <f t="shared" si="8"/>
        <v>0.25</v>
      </c>
      <c r="I547" s="93">
        <v>1.0937250000000001</v>
      </c>
      <c r="J547" s="93">
        <v>0</v>
      </c>
      <c r="K547" s="98">
        <v>0</v>
      </c>
    </row>
    <row r="548" spans="1:11" ht="20.100000000000001" customHeight="1">
      <c r="A548" s="407"/>
      <c r="B548" s="410" t="s">
        <v>68</v>
      </c>
      <c r="C548" s="89" t="s">
        <v>102</v>
      </c>
      <c r="D548" s="90">
        <v>5</v>
      </c>
      <c r="E548" s="91">
        <v>11.24</v>
      </c>
      <c r="F548" s="91">
        <v>11.24</v>
      </c>
      <c r="G548" s="91">
        <v>19.5</v>
      </c>
      <c r="H548" s="88">
        <f t="shared" si="8"/>
        <v>1.7348754448398576</v>
      </c>
      <c r="I548" s="91">
        <v>19.5</v>
      </c>
      <c r="J548" s="91">
        <v>4.46</v>
      </c>
      <c r="K548" s="97">
        <v>3.9</v>
      </c>
    </row>
    <row r="549" spans="1:11" ht="20.100000000000001" customHeight="1">
      <c r="A549" s="407"/>
      <c r="B549" s="410"/>
      <c r="C549" s="89" t="s">
        <v>105</v>
      </c>
      <c r="D549" s="90">
        <v>1</v>
      </c>
      <c r="E549" s="91">
        <v>3.5556000000000001</v>
      </c>
      <c r="F549" s="91">
        <v>3.5556000000000001</v>
      </c>
      <c r="G549" s="91">
        <v>0.53334000000000004</v>
      </c>
      <c r="H549" s="88">
        <f t="shared" si="8"/>
        <v>0.15</v>
      </c>
      <c r="I549" s="91">
        <v>0.53334000000000004</v>
      </c>
      <c r="J549" s="91">
        <v>0</v>
      </c>
      <c r="K549" s="97">
        <v>0.71111999999999997</v>
      </c>
    </row>
    <row r="550" spans="1:11" ht="20.100000000000001" customHeight="1">
      <c r="A550" s="407"/>
      <c r="B550" s="410"/>
      <c r="C550" s="89" t="s">
        <v>113</v>
      </c>
      <c r="D550" s="90">
        <v>2</v>
      </c>
      <c r="E550" s="91">
        <v>60</v>
      </c>
      <c r="F550" s="91">
        <v>60</v>
      </c>
      <c r="G550" s="91">
        <v>118</v>
      </c>
      <c r="H550" s="88">
        <f t="shared" si="8"/>
        <v>1.9666666666666666</v>
      </c>
      <c r="I550" s="91">
        <v>118</v>
      </c>
      <c r="J550" s="91">
        <v>30</v>
      </c>
      <c r="K550" s="97">
        <v>9</v>
      </c>
    </row>
    <row r="551" spans="1:11" s="78" customFormat="1" ht="20.100000000000001" customHeight="1">
      <c r="A551" s="407"/>
      <c r="B551" s="410"/>
      <c r="C551" s="89" t="s">
        <v>63</v>
      </c>
      <c r="D551" s="92">
        <v>8</v>
      </c>
      <c r="E551" s="93">
        <v>74.795599999999993</v>
      </c>
      <c r="F551" s="93">
        <v>74.795599999999993</v>
      </c>
      <c r="G551" s="93">
        <v>138.03334000000001</v>
      </c>
      <c r="H551" s="94">
        <f t="shared" si="8"/>
        <v>1.8454740653193507</v>
      </c>
      <c r="I551" s="93">
        <v>138.03334000000001</v>
      </c>
      <c r="J551" s="93">
        <v>34.46</v>
      </c>
      <c r="K551" s="98">
        <v>13.61112</v>
      </c>
    </row>
    <row r="552" spans="1:11" ht="20.100000000000001" customHeight="1">
      <c r="A552" s="407"/>
      <c r="B552" s="410" t="s">
        <v>74</v>
      </c>
      <c r="C552" s="89" t="s">
        <v>167</v>
      </c>
      <c r="D552" s="90">
        <v>1</v>
      </c>
      <c r="E552" s="91">
        <v>136</v>
      </c>
      <c r="F552" s="91">
        <v>136</v>
      </c>
      <c r="G552" s="91">
        <v>435.2</v>
      </c>
      <c r="H552" s="88">
        <f t="shared" si="8"/>
        <v>3.1999999999999997</v>
      </c>
      <c r="I552" s="91">
        <v>435.2</v>
      </c>
      <c r="J552" s="91">
        <v>0.81599999999999995</v>
      </c>
      <c r="K552" s="97">
        <v>0.20399999999999999</v>
      </c>
    </row>
    <row r="553" spans="1:11" s="78" customFormat="1" ht="20.100000000000001" customHeight="1">
      <c r="A553" s="407"/>
      <c r="B553" s="410"/>
      <c r="C553" s="89" t="s">
        <v>63</v>
      </c>
      <c r="D553" s="92">
        <v>1</v>
      </c>
      <c r="E553" s="93">
        <v>136</v>
      </c>
      <c r="F553" s="93">
        <v>136</v>
      </c>
      <c r="G553" s="93">
        <v>435.2</v>
      </c>
      <c r="H553" s="94">
        <f t="shared" si="8"/>
        <v>3.1999999999999997</v>
      </c>
      <c r="I553" s="93">
        <v>435.2</v>
      </c>
      <c r="J553" s="93">
        <v>0.81599999999999995</v>
      </c>
      <c r="K553" s="98">
        <v>0.20399999999999999</v>
      </c>
    </row>
    <row r="554" spans="1:11" ht="20.100000000000001" customHeight="1">
      <c r="A554" s="407" t="s">
        <v>23</v>
      </c>
      <c r="B554" s="410" t="s">
        <v>66</v>
      </c>
      <c r="C554" s="89" t="s">
        <v>80</v>
      </c>
      <c r="D554" s="90">
        <v>1</v>
      </c>
      <c r="E554" s="91">
        <v>14</v>
      </c>
      <c r="F554" s="91">
        <v>12.04</v>
      </c>
      <c r="G554" s="91">
        <v>4</v>
      </c>
      <c r="H554" s="88">
        <f t="shared" si="8"/>
        <v>0.2857142857142857</v>
      </c>
      <c r="I554" s="91">
        <v>0</v>
      </c>
      <c r="J554" s="91">
        <v>0.22</v>
      </c>
      <c r="K554" s="97">
        <v>0.08</v>
      </c>
    </row>
    <row r="555" spans="1:11" ht="20.100000000000001" customHeight="1">
      <c r="A555" s="407"/>
      <c r="B555" s="410"/>
      <c r="C555" s="89" t="s">
        <v>81</v>
      </c>
      <c r="D555" s="90">
        <v>6</v>
      </c>
      <c r="E555" s="91">
        <v>13.84965</v>
      </c>
      <c r="F555" s="91">
        <v>7.6942500000000003</v>
      </c>
      <c r="G555" s="91">
        <v>10.05382</v>
      </c>
      <c r="H555" s="88">
        <f t="shared" si="8"/>
        <v>0.72592592592592586</v>
      </c>
      <c r="I555" s="91">
        <v>9.1305099999999992</v>
      </c>
      <c r="J555" s="91">
        <v>0.25647500000000001</v>
      </c>
      <c r="K555" s="97">
        <v>1.5388499999999999E-2</v>
      </c>
    </row>
    <row r="556" spans="1:11" ht="20.100000000000001" customHeight="1">
      <c r="A556" s="407"/>
      <c r="B556" s="410"/>
      <c r="C556" s="89" t="s">
        <v>82</v>
      </c>
      <c r="D556" s="90">
        <v>6</v>
      </c>
      <c r="E556" s="91">
        <v>7.1759250000000003</v>
      </c>
      <c r="F556" s="91">
        <v>6.5114875000000003</v>
      </c>
      <c r="G556" s="91">
        <v>1.328875</v>
      </c>
      <c r="H556" s="88">
        <f t="shared" si="8"/>
        <v>0.18518518518518517</v>
      </c>
      <c r="I556" s="91">
        <v>1.0099450000000001</v>
      </c>
      <c r="J556" s="91">
        <v>0.22856650000000001</v>
      </c>
      <c r="K556" s="97">
        <v>0</v>
      </c>
    </row>
    <row r="557" spans="1:11" ht="20.100000000000001" customHeight="1">
      <c r="A557" s="407"/>
      <c r="B557" s="410"/>
      <c r="C557" s="89" t="s">
        <v>83</v>
      </c>
      <c r="D557" s="90">
        <v>1</v>
      </c>
      <c r="E557" s="91">
        <v>22.274999999999999</v>
      </c>
      <c r="F557" s="91">
        <v>22.193999999999999</v>
      </c>
      <c r="G557" s="91">
        <v>25</v>
      </c>
      <c r="H557" s="88">
        <f t="shared" si="8"/>
        <v>1.122334455667789</v>
      </c>
      <c r="I557" s="91">
        <v>25</v>
      </c>
      <c r="J557" s="91">
        <v>0</v>
      </c>
      <c r="K557" s="97">
        <v>0</v>
      </c>
    </row>
    <row r="558" spans="1:11" ht="20.100000000000001" customHeight="1">
      <c r="A558" s="407"/>
      <c r="B558" s="410"/>
      <c r="C558" s="89" t="s">
        <v>85</v>
      </c>
      <c r="D558" s="90">
        <v>8</v>
      </c>
      <c r="E558" s="91">
        <v>34.387500000000003</v>
      </c>
      <c r="F558" s="91">
        <v>33.787500000000001</v>
      </c>
      <c r="G558" s="91">
        <v>49.05</v>
      </c>
      <c r="H558" s="88">
        <f t="shared" si="8"/>
        <v>1.42639040348964</v>
      </c>
      <c r="I558" s="91">
        <v>48.1</v>
      </c>
      <c r="J558" s="91">
        <v>2</v>
      </c>
      <c r="K558" s="97">
        <v>0</v>
      </c>
    </row>
    <row r="559" spans="1:11" ht="20.100000000000001" customHeight="1">
      <c r="A559" s="407"/>
      <c r="B559" s="410"/>
      <c r="C559" s="89" t="s">
        <v>87</v>
      </c>
      <c r="D559" s="90">
        <v>4</v>
      </c>
      <c r="E559" s="91">
        <v>29</v>
      </c>
      <c r="F559" s="91">
        <v>29</v>
      </c>
      <c r="G559" s="91">
        <v>14.9</v>
      </c>
      <c r="H559" s="88">
        <f t="shared" si="8"/>
        <v>0.51379310344827589</v>
      </c>
      <c r="I559" s="91">
        <v>13.6</v>
      </c>
      <c r="J559" s="91">
        <v>1.5</v>
      </c>
      <c r="K559" s="97">
        <v>0.10199999999999999</v>
      </c>
    </row>
    <row r="560" spans="1:11" s="78" customFormat="1" ht="20.100000000000001" customHeight="1">
      <c r="A560" s="407"/>
      <c r="B560" s="410"/>
      <c r="C560" s="89" t="s">
        <v>63</v>
      </c>
      <c r="D560" s="92">
        <v>26</v>
      </c>
      <c r="E560" s="93">
        <v>120.688075</v>
      </c>
      <c r="F560" s="93">
        <v>111.2272375</v>
      </c>
      <c r="G560" s="93">
        <v>104.332695</v>
      </c>
      <c r="H560" s="94">
        <f t="shared" si="8"/>
        <v>0.86448221997078012</v>
      </c>
      <c r="I560" s="93">
        <v>96.840455000000006</v>
      </c>
      <c r="J560" s="93">
        <v>4.2050415000000001</v>
      </c>
      <c r="K560" s="98">
        <v>0.19738849999999999</v>
      </c>
    </row>
    <row r="561" spans="1:11" ht="20.100000000000001" customHeight="1">
      <c r="A561" s="407"/>
      <c r="B561" s="410" t="s">
        <v>67</v>
      </c>
      <c r="C561" s="89" t="s">
        <v>92</v>
      </c>
      <c r="D561" s="90">
        <v>2</v>
      </c>
      <c r="E561" s="91">
        <v>0.81</v>
      </c>
      <c r="F561" s="91">
        <v>0.81</v>
      </c>
      <c r="G561" s="91">
        <v>0.81</v>
      </c>
      <c r="H561" s="88">
        <f t="shared" si="8"/>
        <v>1</v>
      </c>
      <c r="I561" s="91">
        <v>0.378</v>
      </c>
      <c r="J561" s="91">
        <v>0.13500000000000001</v>
      </c>
      <c r="K561" s="97">
        <v>0</v>
      </c>
    </row>
    <row r="562" spans="1:11" ht="20.100000000000001" customHeight="1">
      <c r="A562" s="407"/>
      <c r="B562" s="410"/>
      <c r="C562" s="89" t="s">
        <v>94</v>
      </c>
      <c r="D562" s="90">
        <v>4</v>
      </c>
      <c r="E562" s="91">
        <v>2.5</v>
      </c>
      <c r="F562" s="91">
        <v>2.5</v>
      </c>
      <c r="G562" s="91">
        <v>2.85</v>
      </c>
      <c r="H562" s="88">
        <f t="shared" si="8"/>
        <v>1.1400000000000001</v>
      </c>
      <c r="I562" s="91">
        <v>2.65</v>
      </c>
      <c r="J562" s="91">
        <v>0.2</v>
      </c>
      <c r="K562" s="97">
        <v>0.25</v>
      </c>
    </row>
    <row r="563" spans="1:11" ht="20.100000000000001" customHeight="1">
      <c r="A563" s="407"/>
      <c r="B563" s="410"/>
      <c r="C563" s="89" t="s">
        <v>96</v>
      </c>
      <c r="D563" s="90">
        <v>10</v>
      </c>
      <c r="E563" s="91">
        <v>24</v>
      </c>
      <c r="F563" s="91">
        <v>21.1</v>
      </c>
      <c r="G563" s="91">
        <v>30.75</v>
      </c>
      <c r="H563" s="88">
        <f t="shared" si="8"/>
        <v>1.28125</v>
      </c>
      <c r="I563" s="91">
        <v>28.15</v>
      </c>
      <c r="J563" s="91">
        <v>2.35</v>
      </c>
      <c r="K563" s="97">
        <v>8.4000000000000005E-2</v>
      </c>
    </row>
    <row r="564" spans="1:11" ht="20.100000000000001" customHeight="1">
      <c r="A564" s="407"/>
      <c r="B564" s="410"/>
      <c r="C564" s="89" t="s">
        <v>98</v>
      </c>
      <c r="D564" s="90">
        <v>3</v>
      </c>
      <c r="E564" s="91">
        <v>2.4134864999999999</v>
      </c>
      <c r="F564" s="91">
        <v>2.4134864999999999</v>
      </c>
      <c r="G564" s="91">
        <v>2.9165999999999999</v>
      </c>
      <c r="H564" s="88">
        <f t="shared" si="8"/>
        <v>1.2084592145015105</v>
      </c>
      <c r="I564" s="91">
        <v>0.72914999999999996</v>
      </c>
      <c r="J564" s="91">
        <v>0.21874499999999999</v>
      </c>
      <c r="K564" s="97">
        <v>0</v>
      </c>
    </row>
    <row r="565" spans="1:11" s="78" customFormat="1" ht="20.100000000000001" customHeight="1">
      <c r="A565" s="407"/>
      <c r="B565" s="410"/>
      <c r="C565" s="89" t="s">
        <v>63</v>
      </c>
      <c r="D565" s="92">
        <v>19</v>
      </c>
      <c r="E565" s="93">
        <v>29.7234865</v>
      </c>
      <c r="F565" s="93">
        <v>26.823486500000001</v>
      </c>
      <c r="G565" s="93">
        <v>37.326599999999999</v>
      </c>
      <c r="H565" s="94">
        <f t="shared" si="8"/>
        <v>1.2557948072477971</v>
      </c>
      <c r="I565" s="93">
        <v>31.907150000000001</v>
      </c>
      <c r="J565" s="93">
        <v>2.9037449999999998</v>
      </c>
      <c r="K565" s="98">
        <v>0.33400000000000002</v>
      </c>
    </row>
    <row r="566" spans="1:11" ht="20.100000000000001" customHeight="1">
      <c r="A566" s="407"/>
      <c r="B566" s="410" t="s">
        <v>68</v>
      </c>
      <c r="C566" s="89" t="s">
        <v>102</v>
      </c>
      <c r="D566" s="90">
        <v>2</v>
      </c>
      <c r="E566" s="91">
        <v>2.1012499999999998</v>
      </c>
      <c r="F566" s="91">
        <v>2.1012499999999998</v>
      </c>
      <c r="G566" s="91">
        <v>3.07</v>
      </c>
      <c r="H566" s="88">
        <f t="shared" si="8"/>
        <v>1.4610350981558597</v>
      </c>
      <c r="I566" s="91">
        <v>2</v>
      </c>
      <c r="J566" s="91">
        <v>0</v>
      </c>
      <c r="K566" s="97">
        <v>0</v>
      </c>
    </row>
    <row r="567" spans="1:11" ht="20.100000000000001" customHeight="1">
      <c r="A567" s="407"/>
      <c r="B567" s="410"/>
      <c r="C567" s="89" t="s">
        <v>103</v>
      </c>
      <c r="D567" s="90">
        <v>1</v>
      </c>
      <c r="E567" s="91">
        <v>0.47251349999999998</v>
      </c>
      <c r="F567" s="91">
        <v>0.47251349999999998</v>
      </c>
      <c r="G567" s="91">
        <v>4.0834500000000003E-2</v>
      </c>
      <c r="H567" s="88">
        <f t="shared" si="8"/>
        <v>8.6419753086419762E-2</v>
      </c>
      <c r="I567" s="91">
        <v>0</v>
      </c>
      <c r="J567" s="91">
        <v>0</v>
      </c>
      <c r="K567" s="97">
        <v>0</v>
      </c>
    </row>
    <row r="568" spans="1:11" ht="20.100000000000001" customHeight="1">
      <c r="A568" s="407"/>
      <c r="B568" s="410"/>
      <c r="C568" s="89" t="s">
        <v>107</v>
      </c>
      <c r="D568" s="90">
        <v>1</v>
      </c>
      <c r="E568" s="91">
        <v>3.3334000000000001</v>
      </c>
      <c r="F568" s="91">
        <v>3.3334000000000001</v>
      </c>
      <c r="G568" s="91">
        <v>3.3334000000000001</v>
      </c>
      <c r="H568" s="88">
        <f t="shared" si="8"/>
        <v>1</v>
      </c>
      <c r="I568" s="91">
        <v>2.916725</v>
      </c>
      <c r="J568" s="91">
        <v>0</v>
      </c>
      <c r="K568" s="97">
        <v>0</v>
      </c>
    </row>
    <row r="569" spans="1:11" s="78" customFormat="1" ht="20.100000000000001" customHeight="1">
      <c r="A569" s="407"/>
      <c r="B569" s="410"/>
      <c r="C569" s="89" t="s">
        <v>63</v>
      </c>
      <c r="D569" s="92">
        <v>4</v>
      </c>
      <c r="E569" s="93">
        <v>5.9071635000000002</v>
      </c>
      <c r="F569" s="93">
        <v>5.9071635000000002</v>
      </c>
      <c r="G569" s="93">
        <v>6.4442345000000003</v>
      </c>
      <c r="H569" s="94">
        <f t="shared" si="8"/>
        <v>1.0909185940087827</v>
      </c>
      <c r="I569" s="93">
        <v>4.9167249999999996</v>
      </c>
      <c r="J569" s="93">
        <v>0</v>
      </c>
      <c r="K569" s="98">
        <v>0</v>
      </c>
    </row>
    <row r="570" spans="1:11" ht="20.100000000000001" customHeight="1">
      <c r="A570" s="407"/>
      <c r="B570" s="410" t="s">
        <v>69</v>
      </c>
      <c r="C570" s="89" t="s">
        <v>114</v>
      </c>
      <c r="D570" s="90">
        <v>3</v>
      </c>
      <c r="E570" s="91">
        <v>4.5</v>
      </c>
      <c r="F570" s="91">
        <v>4.5</v>
      </c>
      <c r="G570" s="91">
        <v>6.05</v>
      </c>
      <c r="H570" s="88">
        <f t="shared" si="8"/>
        <v>1.3444444444444443</v>
      </c>
      <c r="I570" s="91">
        <v>4.8</v>
      </c>
      <c r="J570" s="91">
        <v>0</v>
      </c>
      <c r="K570" s="97">
        <v>0</v>
      </c>
    </row>
    <row r="571" spans="1:11" ht="20.100000000000001" customHeight="1">
      <c r="A571" s="407"/>
      <c r="B571" s="410"/>
      <c r="C571" s="89" t="s">
        <v>120</v>
      </c>
      <c r="D571" s="90">
        <v>11</v>
      </c>
      <c r="E571" s="91">
        <v>21.390525</v>
      </c>
      <c r="F571" s="91">
        <v>20.809064249999999</v>
      </c>
      <c r="G571" s="91">
        <v>17.353439999999999</v>
      </c>
      <c r="H571" s="88">
        <f t="shared" si="8"/>
        <v>0.81126760563380274</v>
      </c>
      <c r="I571" s="91">
        <v>13.436864999999999</v>
      </c>
      <c r="J571" s="91">
        <v>0</v>
      </c>
      <c r="K571" s="97">
        <v>0</v>
      </c>
    </row>
    <row r="572" spans="1:11" ht="20.100000000000001" customHeight="1">
      <c r="A572" s="407"/>
      <c r="B572" s="410"/>
      <c r="C572" s="89" t="s">
        <v>121</v>
      </c>
      <c r="D572" s="90">
        <v>2</v>
      </c>
      <c r="E572" s="91">
        <v>2.25</v>
      </c>
      <c r="F572" s="91">
        <v>2.25</v>
      </c>
      <c r="G572" s="91">
        <v>4.5999999999999996</v>
      </c>
      <c r="H572" s="88">
        <f t="shared" si="8"/>
        <v>2.0444444444444443</v>
      </c>
      <c r="I572" s="91">
        <v>3.3</v>
      </c>
      <c r="J572" s="91">
        <v>0</v>
      </c>
      <c r="K572" s="97">
        <v>0</v>
      </c>
    </row>
    <row r="573" spans="1:11" ht="20.100000000000001" customHeight="1">
      <c r="A573" s="407"/>
      <c r="B573" s="410"/>
      <c r="C573" s="89" t="s">
        <v>123</v>
      </c>
      <c r="D573" s="90">
        <v>1</v>
      </c>
      <c r="E573" s="91">
        <v>0.4375</v>
      </c>
      <c r="F573" s="91">
        <v>0.4375</v>
      </c>
      <c r="G573" s="91">
        <v>0.26250000000000001</v>
      </c>
      <c r="H573" s="88">
        <f t="shared" si="8"/>
        <v>0.6</v>
      </c>
      <c r="I573" s="91">
        <v>0</v>
      </c>
      <c r="J573" s="91">
        <v>0</v>
      </c>
      <c r="K573" s="97">
        <v>0</v>
      </c>
    </row>
    <row r="574" spans="1:11" s="78" customFormat="1" ht="20.100000000000001" customHeight="1">
      <c r="A574" s="407"/>
      <c r="B574" s="410"/>
      <c r="C574" s="89" t="s">
        <v>63</v>
      </c>
      <c r="D574" s="92">
        <v>17</v>
      </c>
      <c r="E574" s="93">
        <v>28.578025</v>
      </c>
      <c r="F574" s="93">
        <v>27.996564249999999</v>
      </c>
      <c r="G574" s="93">
        <v>28.265940000000001</v>
      </c>
      <c r="H574" s="94">
        <f t="shared" si="8"/>
        <v>0.98907954625975725</v>
      </c>
      <c r="I574" s="93">
        <v>21.536864999999999</v>
      </c>
      <c r="J574" s="93">
        <v>0</v>
      </c>
      <c r="K574" s="98">
        <v>0</v>
      </c>
    </row>
    <row r="575" spans="1:11" ht="20.100000000000001" customHeight="1">
      <c r="A575" s="407"/>
      <c r="B575" s="410" t="s">
        <v>70</v>
      </c>
      <c r="C575" s="89" t="s">
        <v>126</v>
      </c>
      <c r="D575" s="90">
        <v>2</v>
      </c>
      <c r="E575" s="91">
        <v>104.9395</v>
      </c>
      <c r="F575" s="91">
        <v>103.81332</v>
      </c>
      <c r="G575" s="91">
        <v>212.9504</v>
      </c>
      <c r="H575" s="88">
        <f t="shared" si="8"/>
        <v>2.0292682926829269</v>
      </c>
      <c r="I575" s="91">
        <v>212.9504</v>
      </c>
      <c r="J575" s="91">
        <v>1.4077249999999999</v>
      </c>
      <c r="K575" s="97">
        <v>0.81903999999999999</v>
      </c>
    </row>
    <row r="576" spans="1:11" ht="20.100000000000001" customHeight="1">
      <c r="A576" s="407"/>
      <c r="B576" s="410"/>
      <c r="C576" s="89" t="s">
        <v>127</v>
      </c>
      <c r="D576" s="90">
        <v>1</v>
      </c>
      <c r="E576" s="91">
        <v>0.25480000000000003</v>
      </c>
      <c r="F576" s="91">
        <v>0.25480000000000003</v>
      </c>
      <c r="G576" s="91">
        <v>5.0959999999999998E-2</v>
      </c>
      <c r="H576" s="88">
        <f t="shared" si="8"/>
        <v>0.19999999999999998</v>
      </c>
      <c r="I576" s="91">
        <v>0</v>
      </c>
      <c r="J576" s="91">
        <v>0</v>
      </c>
      <c r="K576" s="97">
        <v>0</v>
      </c>
    </row>
    <row r="577" spans="1:11" s="78" customFormat="1" ht="20.100000000000001" customHeight="1">
      <c r="A577" s="407"/>
      <c r="B577" s="410"/>
      <c r="C577" s="89" t="s">
        <v>63</v>
      </c>
      <c r="D577" s="92">
        <v>3</v>
      </c>
      <c r="E577" s="93">
        <v>105.1943</v>
      </c>
      <c r="F577" s="93">
        <v>104.06811999999999</v>
      </c>
      <c r="G577" s="93">
        <v>213.00136000000001</v>
      </c>
      <c r="H577" s="94">
        <f t="shared" si="8"/>
        <v>2.024837467429319</v>
      </c>
      <c r="I577" s="93">
        <v>212.9504</v>
      </c>
      <c r="J577" s="93">
        <v>1.4077249999999999</v>
      </c>
      <c r="K577" s="98">
        <v>0.81903999999999999</v>
      </c>
    </row>
    <row r="578" spans="1:11" ht="20.100000000000001" customHeight="1">
      <c r="A578" s="407"/>
      <c r="B578" s="410" t="s">
        <v>71</v>
      </c>
      <c r="C578" s="89" t="s">
        <v>131</v>
      </c>
      <c r="D578" s="90">
        <v>2</v>
      </c>
      <c r="E578" s="91">
        <v>9</v>
      </c>
      <c r="F578" s="91">
        <v>9</v>
      </c>
      <c r="G578" s="91">
        <v>4.5</v>
      </c>
      <c r="H578" s="88">
        <f t="shared" si="8"/>
        <v>0.5</v>
      </c>
      <c r="I578" s="91">
        <v>3.6</v>
      </c>
      <c r="J578" s="91">
        <v>0.6</v>
      </c>
      <c r="K578" s="97">
        <v>0.15</v>
      </c>
    </row>
    <row r="579" spans="1:11" ht="20.100000000000001" customHeight="1">
      <c r="A579" s="407"/>
      <c r="B579" s="410"/>
      <c r="C579" s="89" t="s">
        <v>132</v>
      </c>
      <c r="D579" s="90">
        <v>2</v>
      </c>
      <c r="E579" s="91">
        <v>40.000799999999998</v>
      </c>
      <c r="F579" s="91">
        <v>40.000799999999998</v>
      </c>
      <c r="G579" s="91">
        <v>23.750475000000002</v>
      </c>
      <c r="H579" s="88">
        <f t="shared" si="8"/>
        <v>0.59375000000000011</v>
      </c>
      <c r="I579" s="91">
        <v>23.3338</v>
      </c>
      <c r="J579" s="91">
        <v>0</v>
      </c>
      <c r="K579" s="97">
        <v>0</v>
      </c>
    </row>
    <row r="580" spans="1:11" ht="20.100000000000001" customHeight="1">
      <c r="A580" s="407"/>
      <c r="B580" s="410"/>
      <c r="C580" s="89" t="s">
        <v>133</v>
      </c>
      <c r="D580" s="90">
        <v>1</v>
      </c>
      <c r="E580" s="91">
        <v>30</v>
      </c>
      <c r="F580" s="91">
        <v>30</v>
      </c>
      <c r="G580" s="91">
        <v>37.5</v>
      </c>
      <c r="H580" s="88">
        <f t="shared" ref="H580:H643" si="9">IFERROR(G580/E580,"")</f>
        <v>1.25</v>
      </c>
      <c r="I580" s="91">
        <v>31.25</v>
      </c>
      <c r="J580" s="91">
        <v>0</v>
      </c>
      <c r="K580" s="97">
        <v>0</v>
      </c>
    </row>
    <row r="581" spans="1:11" ht="20.100000000000001" customHeight="1">
      <c r="A581" s="407"/>
      <c r="B581" s="410"/>
      <c r="C581" s="89" t="s">
        <v>136</v>
      </c>
      <c r="D581" s="90">
        <v>7</v>
      </c>
      <c r="E581" s="91">
        <v>56.570799999999998</v>
      </c>
      <c r="F581" s="91">
        <v>56.570799999999998</v>
      </c>
      <c r="G581" s="91">
        <v>39.213850000000001</v>
      </c>
      <c r="H581" s="88">
        <f t="shared" si="9"/>
        <v>0.69318181818181823</v>
      </c>
      <c r="I581" s="91">
        <v>35.035325</v>
      </c>
      <c r="J581" s="91">
        <v>0.12856999999999999</v>
      </c>
      <c r="K581" s="97">
        <v>0</v>
      </c>
    </row>
    <row r="582" spans="1:11" s="78" customFormat="1" ht="20.100000000000001" customHeight="1">
      <c r="A582" s="407"/>
      <c r="B582" s="410"/>
      <c r="C582" s="89" t="s">
        <v>63</v>
      </c>
      <c r="D582" s="92">
        <v>12</v>
      </c>
      <c r="E582" s="93">
        <v>135.57159999999999</v>
      </c>
      <c r="F582" s="93">
        <v>135.57159999999999</v>
      </c>
      <c r="G582" s="93">
        <v>104.964325</v>
      </c>
      <c r="H582" s="94">
        <f t="shared" si="9"/>
        <v>0.77423534870135047</v>
      </c>
      <c r="I582" s="93">
        <v>93.219125000000005</v>
      </c>
      <c r="J582" s="93">
        <v>0.72857000000000005</v>
      </c>
      <c r="K582" s="98">
        <v>0.15</v>
      </c>
    </row>
    <row r="583" spans="1:11" ht="20.100000000000001" customHeight="1">
      <c r="A583" s="407"/>
      <c r="B583" s="410" t="s">
        <v>72</v>
      </c>
      <c r="C583" s="89" t="s">
        <v>141</v>
      </c>
      <c r="D583" s="90">
        <v>3</v>
      </c>
      <c r="E583" s="91">
        <v>7.6508062499999996</v>
      </c>
      <c r="F583" s="91">
        <v>7.6508062499999996</v>
      </c>
      <c r="G583" s="91">
        <v>4.8477674999999998</v>
      </c>
      <c r="H583" s="88">
        <f t="shared" si="9"/>
        <v>0.63362831858407076</v>
      </c>
      <c r="I583" s="91">
        <v>2.2478475000000002</v>
      </c>
      <c r="J583" s="91">
        <v>0.64998</v>
      </c>
      <c r="K583" s="97">
        <v>0</v>
      </c>
    </row>
    <row r="584" spans="1:11" ht="20.100000000000001" customHeight="1">
      <c r="A584" s="407"/>
      <c r="B584" s="410"/>
      <c r="C584" s="89" t="s">
        <v>145</v>
      </c>
      <c r="D584" s="90">
        <v>7</v>
      </c>
      <c r="E584" s="91">
        <v>39.6</v>
      </c>
      <c r="F584" s="91">
        <v>36.847000000000001</v>
      </c>
      <c r="G584" s="91">
        <v>28.25</v>
      </c>
      <c r="H584" s="88">
        <f t="shared" si="9"/>
        <v>0.71338383838383834</v>
      </c>
      <c r="I584" s="91">
        <v>25.1</v>
      </c>
      <c r="J584" s="91">
        <v>4.45</v>
      </c>
      <c r="K584" s="97">
        <v>0.21</v>
      </c>
    </row>
    <row r="585" spans="1:11" ht="20.100000000000001" customHeight="1">
      <c r="A585" s="407"/>
      <c r="B585" s="410"/>
      <c r="C585" s="89" t="s">
        <v>148</v>
      </c>
      <c r="D585" s="90">
        <v>2</v>
      </c>
      <c r="E585" s="91">
        <v>7.75</v>
      </c>
      <c r="F585" s="91">
        <v>7.75</v>
      </c>
      <c r="G585" s="91">
        <v>4.5</v>
      </c>
      <c r="H585" s="88">
        <f t="shared" si="9"/>
        <v>0.58064516129032262</v>
      </c>
      <c r="I585" s="91">
        <v>4.25</v>
      </c>
      <c r="J585" s="91">
        <v>0</v>
      </c>
      <c r="K585" s="97">
        <v>0</v>
      </c>
    </row>
    <row r="586" spans="1:11" s="78" customFormat="1" ht="20.100000000000001" customHeight="1">
      <c r="A586" s="407"/>
      <c r="B586" s="410"/>
      <c r="C586" s="89" t="s">
        <v>63</v>
      </c>
      <c r="D586" s="92">
        <v>12</v>
      </c>
      <c r="E586" s="93">
        <v>55.000806249999997</v>
      </c>
      <c r="F586" s="93">
        <v>52.247806249999996</v>
      </c>
      <c r="G586" s="93">
        <v>37.597767500000003</v>
      </c>
      <c r="H586" s="94">
        <f t="shared" si="9"/>
        <v>0.68358575198159033</v>
      </c>
      <c r="I586" s="93">
        <v>31.5978475</v>
      </c>
      <c r="J586" s="93">
        <v>5.0999800000000004</v>
      </c>
      <c r="K586" s="98">
        <v>0.21</v>
      </c>
    </row>
    <row r="587" spans="1:11" ht="20.100000000000001" customHeight="1">
      <c r="A587" s="407"/>
      <c r="B587" s="410" t="s">
        <v>73</v>
      </c>
      <c r="C587" s="89" t="s">
        <v>154</v>
      </c>
      <c r="D587" s="90">
        <v>1</v>
      </c>
      <c r="E587" s="91">
        <v>0.83335000000000004</v>
      </c>
      <c r="F587" s="91">
        <v>0.83335000000000004</v>
      </c>
      <c r="G587" s="91">
        <v>0.33334000000000003</v>
      </c>
      <c r="H587" s="88">
        <f t="shared" si="9"/>
        <v>0.4</v>
      </c>
      <c r="I587" s="91">
        <v>0</v>
      </c>
      <c r="J587" s="91">
        <v>5.0001000000000004E-3</v>
      </c>
      <c r="K587" s="97">
        <v>0</v>
      </c>
    </row>
    <row r="588" spans="1:11" ht="20.100000000000001" customHeight="1">
      <c r="A588" s="407"/>
      <c r="B588" s="410"/>
      <c r="C588" s="89" t="s">
        <v>155</v>
      </c>
      <c r="D588" s="90">
        <v>2</v>
      </c>
      <c r="E588" s="91">
        <v>16</v>
      </c>
      <c r="F588" s="91">
        <v>15.932</v>
      </c>
      <c r="G588" s="91">
        <v>16</v>
      </c>
      <c r="H588" s="88">
        <f t="shared" si="9"/>
        <v>1</v>
      </c>
      <c r="I588" s="91">
        <v>15.75</v>
      </c>
      <c r="J588" s="91">
        <v>1.504</v>
      </c>
      <c r="K588" s="97">
        <v>3</v>
      </c>
    </row>
    <row r="589" spans="1:11" ht="20.100000000000001" customHeight="1">
      <c r="A589" s="407"/>
      <c r="B589" s="410"/>
      <c r="C589" s="89" t="s">
        <v>158</v>
      </c>
      <c r="D589" s="90">
        <v>2</v>
      </c>
      <c r="E589" s="91">
        <v>1.125</v>
      </c>
      <c r="F589" s="91">
        <v>1.125</v>
      </c>
      <c r="G589" s="91">
        <v>0.5</v>
      </c>
      <c r="H589" s="88">
        <f t="shared" si="9"/>
        <v>0.44444444444444442</v>
      </c>
      <c r="I589" s="91">
        <v>0.35</v>
      </c>
      <c r="J589" s="91">
        <v>0</v>
      </c>
      <c r="K589" s="97">
        <v>0</v>
      </c>
    </row>
    <row r="590" spans="1:11" ht="20.100000000000001" customHeight="1">
      <c r="A590" s="407"/>
      <c r="B590" s="410"/>
      <c r="C590" s="89" t="s">
        <v>160</v>
      </c>
      <c r="D590" s="90">
        <v>2</v>
      </c>
      <c r="E590" s="91">
        <v>22</v>
      </c>
      <c r="F590" s="91">
        <v>4</v>
      </c>
      <c r="G590" s="91">
        <v>2</v>
      </c>
      <c r="H590" s="88">
        <f t="shared" si="9"/>
        <v>9.0909090909090912E-2</v>
      </c>
      <c r="I590" s="91">
        <v>2</v>
      </c>
      <c r="J590" s="91">
        <v>3.8</v>
      </c>
      <c r="K590" s="97">
        <v>0</v>
      </c>
    </row>
    <row r="591" spans="1:11" s="78" customFormat="1" ht="20.100000000000001" customHeight="1">
      <c r="A591" s="407"/>
      <c r="B591" s="410"/>
      <c r="C591" s="89" t="s">
        <v>63</v>
      </c>
      <c r="D591" s="92">
        <v>7</v>
      </c>
      <c r="E591" s="93">
        <v>39.958350000000003</v>
      </c>
      <c r="F591" s="93">
        <v>21.890350000000002</v>
      </c>
      <c r="G591" s="93">
        <v>18.83334</v>
      </c>
      <c r="H591" s="94">
        <f t="shared" si="9"/>
        <v>0.47132426639238101</v>
      </c>
      <c r="I591" s="93">
        <v>18.100000000000001</v>
      </c>
      <c r="J591" s="93">
        <v>5.3090001000000004</v>
      </c>
      <c r="K591" s="98">
        <v>3</v>
      </c>
    </row>
    <row r="592" spans="1:11" ht="20.100000000000001" customHeight="1">
      <c r="A592" s="407"/>
      <c r="B592" s="410" t="s">
        <v>74</v>
      </c>
      <c r="C592" s="89" t="s">
        <v>162</v>
      </c>
      <c r="D592" s="90">
        <v>1</v>
      </c>
      <c r="E592" s="91">
        <v>20</v>
      </c>
      <c r="F592" s="91">
        <v>20</v>
      </c>
      <c r="G592" s="91">
        <v>40</v>
      </c>
      <c r="H592" s="88">
        <f t="shared" si="9"/>
        <v>2</v>
      </c>
      <c r="I592" s="91">
        <v>40</v>
      </c>
      <c r="J592" s="91">
        <v>4</v>
      </c>
      <c r="K592" s="97">
        <v>0</v>
      </c>
    </row>
    <row r="593" spans="1:11" ht="20.100000000000001" customHeight="1">
      <c r="A593" s="407"/>
      <c r="B593" s="410"/>
      <c r="C593" s="89" t="s">
        <v>164</v>
      </c>
      <c r="D593" s="90">
        <v>2</v>
      </c>
      <c r="E593" s="91">
        <v>12</v>
      </c>
      <c r="F593" s="91">
        <v>11.9</v>
      </c>
      <c r="G593" s="91">
        <v>8.5</v>
      </c>
      <c r="H593" s="88">
        <f t="shared" si="9"/>
        <v>0.70833333333333337</v>
      </c>
      <c r="I593" s="91">
        <v>6.3</v>
      </c>
      <c r="J593" s="91">
        <v>0.26</v>
      </c>
      <c r="K593" s="97">
        <v>0.06</v>
      </c>
    </row>
    <row r="594" spans="1:11" ht="20.100000000000001" customHeight="1">
      <c r="A594" s="407"/>
      <c r="B594" s="410"/>
      <c r="C594" s="89" t="s">
        <v>167</v>
      </c>
      <c r="D594" s="90">
        <v>2</v>
      </c>
      <c r="E594" s="91">
        <v>2.38</v>
      </c>
      <c r="F594" s="91">
        <v>1.972</v>
      </c>
      <c r="G594" s="91">
        <v>6.9359999999999999</v>
      </c>
      <c r="H594" s="88">
        <f t="shared" si="9"/>
        <v>2.9142857142857146</v>
      </c>
      <c r="I594" s="91">
        <v>6.8680000000000003</v>
      </c>
      <c r="J594" s="91">
        <v>0.27200000000000002</v>
      </c>
      <c r="K594" s="97">
        <v>0</v>
      </c>
    </row>
    <row r="595" spans="1:11" ht="20.100000000000001" customHeight="1">
      <c r="A595" s="407"/>
      <c r="B595" s="410"/>
      <c r="C595" s="89" t="s">
        <v>168</v>
      </c>
      <c r="D595" s="90">
        <v>1</v>
      </c>
      <c r="E595" s="91">
        <v>0.57145000000000001</v>
      </c>
      <c r="F595" s="91">
        <v>0.57145000000000001</v>
      </c>
      <c r="G595" s="91">
        <v>0.85717500000000002</v>
      </c>
      <c r="H595" s="88">
        <f t="shared" si="9"/>
        <v>1.5</v>
      </c>
      <c r="I595" s="91">
        <v>0.28572500000000001</v>
      </c>
      <c r="J595" s="91">
        <v>0</v>
      </c>
      <c r="K595" s="97">
        <v>0</v>
      </c>
    </row>
    <row r="596" spans="1:11" ht="20.100000000000001" customHeight="1">
      <c r="A596" s="407"/>
      <c r="B596" s="410"/>
      <c r="C596" s="89" t="s">
        <v>171</v>
      </c>
      <c r="D596" s="90">
        <v>8</v>
      </c>
      <c r="E596" s="91">
        <v>22.75</v>
      </c>
      <c r="F596" s="91">
        <v>8.6125000000000007</v>
      </c>
      <c r="G596" s="91">
        <v>10.1</v>
      </c>
      <c r="H596" s="88">
        <f t="shared" si="9"/>
        <v>0.44395604395604393</v>
      </c>
      <c r="I596" s="91">
        <v>8.35</v>
      </c>
      <c r="J596" s="91">
        <v>0.17</v>
      </c>
      <c r="K596" s="97">
        <v>0.02</v>
      </c>
    </row>
    <row r="597" spans="1:11" ht="20.100000000000001" customHeight="1">
      <c r="A597" s="407"/>
      <c r="B597" s="410"/>
      <c r="C597" s="89" t="s">
        <v>176</v>
      </c>
      <c r="D597" s="90">
        <v>1</v>
      </c>
      <c r="E597" s="91">
        <v>1</v>
      </c>
      <c r="F597" s="91">
        <v>0.05</v>
      </c>
      <c r="G597" s="91">
        <v>1.4999999999999999E-2</v>
      </c>
      <c r="H597" s="88">
        <f t="shared" si="9"/>
        <v>1.4999999999999999E-2</v>
      </c>
      <c r="I597" s="91">
        <v>0</v>
      </c>
      <c r="J597" s="91">
        <v>0</v>
      </c>
      <c r="K597" s="97">
        <v>0</v>
      </c>
    </row>
    <row r="598" spans="1:11" s="78" customFormat="1" ht="20.100000000000001" customHeight="1">
      <c r="A598" s="407"/>
      <c r="B598" s="410"/>
      <c r="C598" s="89" t="s">
        <v>63</v>
      </c>
      <c r="D598" s="92">
        <v>15</v>
      </c>
      <c r="E598" s="93">
        <v>58.701450000000001</v>
      </c>
      <c r="F598" s="93">
        <v>43.10595</v>
      </c>
      <c r="G598" s="93">
        <v>66.408175</v>
      </c>
      <c r="H598" s="94">
        <f t="shared" si="9"/>
        <v>1.1312867910417885</v>
      </c>
      <c r="I598" s="93">
        <v>61.803725</v>
      </c>
      <c r="J598" s="93">
        <v>4.702</v>
      </c>
      <c r="K598" s="98">
        <v>0.08</v>
      </c>
    </row>
    <row r="599" spans="1:11" ht="20.100000000000001" customHeight="1">
      <c r="A599" s="407" t="s">
        <v>225</v>
      </c>
      <c r="B599" s="410" t="s">
        <v>67</v>
      </c>
      <c r="C599" s="89" t="s">
        <v>94</v>
      </c>
      <c r="D599" s="90">
        <v>1</v>
      </c>
      <c r="E599" s="91">
        <v>1</v>
      </c>
      <c r="F599" s="91">
        <v>1</v>
      </c>
      <c r="G599" s="91">
        <v>0.25</v>
      </c>
      <c r="H599" s="88">
        <f t="shared" si="9"/>
        <v>0.25</v>
      </c>
      <c r="I599" s="91">
        <v>0</v>
      </c>
      <c r="J599" s="91">
        <v>0</v>
      </c>
      <c r="K599" s="97">
        <v>0</v>
      </c>
    </row>
    <row r="600" spans="1:11" ht="20.100000000000001" customHeight="1">
      <c r="A600" s="407"/>
      <c r="B600" s="410"/>
      <c r="C600" s="89" t="s">
        <v>96</v>
      </c>
      <c r="D600" s="90">
        <v>1</v>
      </c>
      <c r="E600" s="91">
        <v>1</v>
      </c>
      <c r="F600" s="91">
        <v>1</v>
      </c>
      <c r="G600" s="91">
        <v>0.5</v>
      </c>
      <c r="H600" s="88">
        <f t="shared" si="9"/>
        <v>0.5</v>
      </c>
      <c r="I600" s="91">
        <v>0.5</v>
      </c>
      <c r="J600" s="91">
        <v>0.1</v>
      </c>
      <c r="K600" s="97">
        <v>0</v>
      </c>
    </row>
    <row r="601" spans="1:11" ht="20.100000000000001" customHeight="1">
      <c r="A601" s="407"/>
      <c r="B601" s="410"/>
      <c r="C601" s="89" t="s">
        <v>98</v>
      </c>
      <c r="D601" s="90">
        <v>1</v>
      </c>
      <c r="E601" s="91">
        <v>1.4582999999999999</v>
      </c>
      <c r="F601" s="91">
        <v>1.4582999999999999</v>
      </c>
      <c r="G601" s="91">
        <v>1.0937250000000001</v>
      </c>
      <c r="H601" s="88">
        <f t="shared" si="9"/>
        <v>0.75000000000000011</v>
      </c>
      <c r="I601" s="91">
        <v>0.36457499999999998</v>
      </c>
      <c r="J601" s="91">
        <v>0</v>
      </c>
      <c r="K601" s="97">
        <v>0</v>
      </c>
    </row>
    <row r="602" spans="1:11" s="78" customFormat="1" ht="20.100000000000001" customHeight="1">
      <c r="A602" s="407"/>
      <c r="B602" s="410"/>
      <c r="C602" s="89" t="s">
        <v>63</v>
      </c>
      <c r="D602" s="92">
        <v>3</v>
      </c>
      <c r="E602" s="93">
        <v>3.4582999999999999</v>
      </c>
      <c r="F602" s="93">
        <v>3.4582999999999999</v>
      </c>
      <c r="G602" s="93">
        <v>1.8437250000000001</v>
      </c>
      <c r="H602" s="94">
        <f t="shared" si="9"/>
        <v>0.53313043981146813</v>
      </c>
      <c r="I602" s="93">
        <v>0.86457499999999998</v>
      </c>
      <c r="J602" s="93">
        <v>0.1</v>
      </c>
      <c r="K602" s="98">
        <v>0</v>
      </c>
    </row>
    <row r="603" spans="1:11" ht="20.100000000000001" customHeight="1">
      <c r="A603" s="407"/>
      <c r="B603" s="410" t="s">
        <v>69</v>
      </c>
      <c r="C603" s="89" t="s">
        <v>114</v>
      </c>
      <c r="D603" s="90">
        <v>1</v>
      </c>
      <c r="E603" s="91">
        <v>3</v>
      </c>
      <c r="F603" s="91">
        <v>3</v>
      </c>
      <c r="G603" s="91">
        <v>6</v>
      </c>
      <c r="H603" s="88">
        <f t="shared" si="9"/>
        <v>2</v>
      </c>
      <c r="I603" s="91">
        <v>6</v>
      </c>
      <c r="J603" s="91">
        <v>0</v>
      </c>
      <c r="K603" s="97">
        <v>0</v>
      </c>
    </row>
    <row r="604" spans="1:11" ht="20.100000000000001" customHeight="1">
      <c r="A604" s="407"/>
      <c r="B604" s="410"/>
      <c r="C604" s="89" t="s">
        <v>116</v>
      </c>
      <c r="D604" s="90">
        <v>1</v>
      </c>
      <c r="E604" s="91">
        <v>3</v>
      </c>
      <c r="F604" s="91">
        <v>3</v>
      </c>
      <c r="G604" s="91">
        <v>5</v>
      </c>
      <c r="H604" s="88">
        <f t="shared" si="9"/>
        <v>1.6666666666666667</v>
      </c>
      <c r="I604" s="91">
        <v>5</v>
      </c>
      <c r="J604" s="91">
        <v>0</v>
      </c>
      <c r="K604" s="97">
        <v>0</v>
      </c>
    </row>
    <row r="605" spans="1:11" ht="20.100000000000001" customHeight="1">
      <c r="A605" s="407"/>
      <c r="B605" s="410"/>
      <c r="C605" s="89" t="s">
        <v>118</v>
      </c>
      <c r="D605" s="90">
        <v>1</v>
      </c>
      <c r="E605" s="91">
        <v>0.71998200000000001</v>
      </c>
      <c r="F605" s="91">
        <v>0.71998200000000001</v>
      </c>
      <c r="G605" s="91">
        <v>0.66664999999999996</v>
      </c>
      <c r="H605" s="88">
        <f t="shared" si="9"/>
        <v>0.92592592592592582</v>
      </c>
      <c r="I605" s="91">
        <v>0.53332000000000002</v>
      </c>
      <c r="J605" s="91">
        <v>0</v>
      </c>
      <c r="K605" s="97">
        <v>0</v>
      </c>
    </row>
    <row r="606" spans="1:11" ht="20.100000000000001" customHeight="1">
      <c r="A606" s="407"/>
      <c r="B606" s="410"/>
      <c r="C606" s="89" t="s">
        <v>120</v>
      </c>
      <c r="D606" s="90">
        <v>1</v>
      </c>
      <c r="E606" s="91">
        <v>1.2051000000000001</v>
      </c>
      <c r="F606" s="91">
        <v>1.2026897999999999</v>
      </c>
      <c r="G606" s="91">
        <v>3.6153</v>
      </c>
      <c r="H606" s="88">
        <f t="shared" si="9"/>
        <v>3</v>
      </c>
      <c r="I606" s="91">
        <v>3.01275</v>
      </c>
      <c r="J606" s="91">
        <v>0</v>
      </c>
      <c r="K606" s="97">
        <v>0</v>
      </c>
    </row>
    <row r="607" spans="1:11" ht="20.100000000000001" customHeight="1">
      <c r="A607" s="407"/>
      <c r="B607" s="410"/>
      <c r="C607" s="89" t="s">
        <v>121</v>
      </c>
      <c r="D607" s="90">
        <v>1</v>
      </c>
      <c r="E607" s="91">
        <v>9</v>
      </c>
      <c r="F607" s="91">
        <v>9</v>
      </c>
      <c r="G607" s="91">
        <v>13.5</v>
      </c>
      <c r="H607" s="88">
        <f t="shared" si="9"/>
        <v>1.5</v>
      </c>
      <c r="I607" s="91">
        <v>10</v>
      </c>
      <c r="J607" s="91">
        <v>0.2</v>
      </c>
      <c r="K607" s="97">
        <v>0</v>
      </c>
    </row>
    <row r="608" spans="1:11" ht="20.100000000000001" customHeight="1">
      <c r="A608" s="407"/>
      <c r="B608" s="410"/>
      <c r="C608" s="89" t="s">
        <v>125</v>
      </c>
      <c r="D608" s="90">
        <v>1</v>
      </c>
      <c r="E608" s="91">
        <v>0.5</v>
      </c>
      <c r="F608" s="91">
        <v>0.5</v>
      </c>
      <c r="G608" s="91">
        <v>0.1</v>
      </c>
      <c r="H608" s="88">
        <f t="shared" si="9"/>
        <v>0.2</v>
      </c>
      <c r="I608" s="91">
        <v>0</v>
      </c>
      <c r="J608" s="91">
        <v>0</v>
      </c>
      <c r="K608" s="97">
        <v>0</v>
      </c>
    </row>
    <row r="609" spans="1:11" s="78" customFormat="1" ht="20.100000000000001" customHeight="1">
      <c r="A609" s="407"/>
      <c r="B609" s="410"/>
      <c r="C609" s="89" t="s">
        <v>63</v>
      </c>
      <c r="D609" s="92">
        <v>6</v>
      </c>
      <c r="E609" s="93">
        <v>17.425082</v>
      </c>
      <c r="F609" s="93">
        <v>17.4226718</v>
      </c>
      <c r="G609" s="93">
        <v>28.88195</v>
      </c>
      <c r="H609" s="94">
        <f t="shared" si="9"/>
        <v>1.6574929173934447</v>
      </c>
      <c r="I609" s="93">
        <v>24.54607</v>
      </c>
      <c r="J609" s="93">
        <v>0.2</v>
      </c>
      <c r="K609" s="98">
        <v>0</v>
      </c>
    </row>
    <row r="610" spans="1:11" ht="20.100000000000001" customHeight="1">
      <c r="A610" s="407"/>
      <c r="B610" s="410" t="s">
        <v>70</v>
      </c>
      <c r="C610" s="89" t="s">
        <v>127</v>
      </c>
      <c r="D610" s="90">
        <v>1</v>
      </c>
      <c r="E610" s="91">
        <v>4.0768000000000004</v>
      </c>
      <c r="F610" s="91">
        <v>4.0768000000000004</v>
      </c>
      <c r="G610" s="91">
        <v>10.192</v>
      </c>
      <c r="H610" s="88">
        <f t="shared" si="9"/>
        <v>2.5</v>
      </c>
      <c r="I610" s="91">
        <v>10.192</v>
      </c>
      <c r="J610" s="91">
        <v>0.61151999999999995</v>
      </c>
      <c r="K610" s="97">
        <v>0</v>
      </c>
    </row>
    <row r="611" spans="1:11" s="78" customFormat="1" ht="20.100000000000001" customHeight="1">
      <c r="A611" s="407"/>
      <c r="B611" s="410"/>
      <c r="C611" s="89" t="s">
        <v>63</v>
      </c>
      <c r="D611" s="92">
        <v>1</v>
      </c>
      <c r="E611" s="93">
        <v>4.0768000000000004</v>
      </c>
      <c r="F611" s="93">
        <v>4.0768000000000004</v>
      </c>
      <c r="G611" s="93">
        <v>10.192</v>
      </c>
      <c r="H611" s="94">
        <f t="shared" si="9"/>
        <v>2.5</v>
      </c>
      <c r="I611" s="93">
        <v>10.192</v>
      </c>
      <c r="J611" s="93">
        <v>0.61151999999999995</v>
      </c>
      <c r="K611" s="98">
        <v>0</v>
      </c>
    </row>
    <row r="612" spans="1:11" ht="20.100000000000001" customHeight="1">
      <c r="A612" s="407"/>
      <c r="B612" s="410" t="s">
        <v>71</v>
      </c>
      <c r="C612" s="89" t="s">
        <v>136</v>
      </c>
      <c r="D612" s="90">
        <v>1</v>
      </c>
      <c r="E612" s="91">
        <v>38.570999999999998</v>
      </c>
      <c r="F612" s="91">
        <v>38.570999999999998</v>
      </c>
      <c r="G612" s="91">
        <v>19.285499999999999</v>
      </c>
      <c r="H612" s="88">
        <f t="shared" si="9"/>
        <v>0.5</v>
      </c>
      <c r="I612" s="91">
        <v>17.9998</v>
      </c>
      <c r="J612" s="91">
        <v>0</v>
      </c>
      <c r="K612" s="97">
        <v>0</v>
      </c>
    </row>
    <row r="613" spans="1:11" s="78" customFormat="1" ht="20.100000000000001" customHeight="1">
      <c r="A613" s="407"/>
      <c r="B613" s="410"/>
      <c r="C613" s="89" t="s">
        <v>63</v>
      </c>
      <c r="D613" s="92">
        <v>1</v>
      </c>
      <c r="E613" s="93">
        <v>38.570999999999998</v>
      </c>
      <c r="F613" s="93">
        <v>38.570999999999998</v>
      </c>
      <c r="G613" s="93">
        <v>19.285499999999999</v>
      </c>
      <c r="H613" s="94">
        <f t="shared" si="9"/>
        <v>0.5</v>
      </c>
      <c r="I613" s="93">
        <v>17.9998</v>
      </c>
      <c r="J613" s="93">
        <v>0</v>
      </c>
      <c r="K613" s="98">
        <v>0</v>
      </c>
    </row>
    <row r="614" spans="1:11" ht="20.100000000000001" customHeight="1">
      <c r="A614" s="407" t="s">
        <v>25</v>
      </c>
      <c r="B614" s="410" t="s">
        <v>66</v>
      </c>
      <c r="C614" s="89" t="s">
        <v>80</v>
      </c>
      <c r="D614" s="90">
        <v>1</v>
      </c>
      <c r="E614" s="91">
        <v>30</v>
      </c>
      <c r="F614" s="91">
        <v>30</v>
      </c>
      <c r="G614" s="91">
        <v>15</v>
      </c>
      <c r="H614" s="88">
        <f t="shared" si="9"/>
        <v>0.5</v>
      </c>
      <c r="I614" s="91">
        <v>15</v>
      </c>
      <c r="J614" s="91">
        <v>0.22</v>
      </c>
      <c r="K614" s="97">
        <v>0.08</v>
      </c>
    </row>
    <row r="615" spans="1:11" ht="20.100000000000001" customHeight="1">
      <c r="A615" s="407"/>
      <c r="B615" s="410"/>
      <c r="C615" s="89" t="s">
        <v>81</v>
      </c>
      <c r="D615" s="90">
        <v>2</v>
      </c>
      <c r="E615" s="91">
        <v>0.51295000000000002</v>
      </c>
      <c r="F615" s="91">
        <v>0.33598224999999998</v>
      </c>
      <c r="G615" s="91">
        <v>1.12849</v>
      </c>
      <c r="H615" s="88">
        <f t="shared" si="9"/>
        <v>2.1999999999999997</v>
      </c>
      <c r="I615" s="91">
        <v>0.82072000000000001</v>
      </c>
      <c r="J615" s="91">
        <v>0</v>
      </c>
      <c r="K615" s="97">
        <v>0</v>
      </c>
    </row>
    <row r="616" spans="1:11" ht="20.100000000000001" customHeight="1">
      <c r="A616" s="407"/>
      <c r="B616" s="410"/>
      <c r="C616" s="89" t="s">
        <v>82</v>
      </c>
      <c r="D616" s="90">
        <v>10</v>
      </c>
      <c r="E616" s="91">
        <v>13.8203</v>
      </c>
      <c r="F616" s="91">
        <v>13.8203</v>
      </c>
      <c r="G616" s="91">
        <v>8.8237299999999994</v>
      </c>
      <c r="H616" s="88">
        <f t="shared" si="9"/>
        <v>0.63846153846153841</v>
      </c>
      <c r="I616" s="91">
        <v>7.282235</v>
      </c>
      <c r="J616" s="91">
        <v>0</v>
      </c>
      <c r="K616" s="97">
        <v>0</v>
      </c>
    </row>
    <row r="617" spans="1:11" ht="20.100000000000001" customHeight="1">
      <c r="A617" s="407"/>
      <c r="B617" s="410"/>
      <c r="C617" s="89" t="s">
        <v>84</v>
      </c>
      <c r="D617" s="90">
        <v>2</v>
      </c>
      <c r="E617" s="91">
        <v>45.616500000000002</v>
      </c>
      <c r="F617" s="91">
        <v>45.616500000000002</v>
      </c>
      <c r="G617" s="91">
        <v>130.76730000000001</v>
      </c>
      <c r="H617" s="88">
        <f t="shared" si="9"/>
        <v>2.8666666666666667</v>
      </c>
      <c r="I617" s="91">
        <v>17.232900000000001</v>
      </c>
      <c r="J617" s="91">
        <v>4.3082250000000002</v>
      </c>
      <c r="K617" s="97">
        <v>4.3082250000000002</v>
      </c>
    </row>
    <row r="618" spans="1:11" ht="20.100000000000001" customHeight="1">
      <c r="A618" s="407"/>
      <c r="B618" s="410"/>
      <c r="C618" s="89" t="s">
        <v>85</v>
      </c>
      <c r="D618" s="90">
        <v>3</v>
      </c>
      <c r="E618" s="91">
        <v>3</v>
      </c>
      <c r="F618" s="91">
        <v>2.4</v>
      </c>
      <c r="G618" s="91">
        <v>1.05</v>
      </c>
      <c r="H618" s="88">
        <f t="shared" si="9"/>
        <v>0.35000000000000003</v>
      </c>
      <c r="I618" s="91">
        <v>0.6</v>
      </c>
      <c r="J618" s="91">
        <v>0</v>
      </c>
      <c r="K618" s="97">
        <v>0</v>
      </c>
    </row>
    <row r="619" spans="1:11" ht="20.100000000000001" customHeight="1">
      <c r="A619" s="407"/>
      <c r="B619" s="410"/>
      <c r="C619" s="89" t="s">
        <v>87</v>
      </c>
      <c r="D619" s="90">
        <v>1</v>
      </c>
      <c r="E619" s="91">
        <v>15</v>
      </c>
      <c r="F619" s="91">
        <v>15</v>
      </c>
      <c r="G619" s="91">
        <v>15</v>
      </c>
      <c r="H619" s="88">
        <f t="shared" si="9"/>
        <v>1</v>
      </c>
      <c r="I619" s="91">
        <v>15</v>
      </c>
      <c r="J619" s="91">
        <v>7.5</v>
      </c>
      <c r="K619" s="97">
        <v>0</v>
      </c>
    </row>
    <row r="620" spans="1:11" s="78" customFormat="1" ht="20.100000000000001" customHeight="1">
      <c r="A620" s="407"/>
      <c r="B620" s="410"/>
      <c r="C620" s="89" t="s">
        <v>63</v>
      </c>
      <c r="D620" s="92">
        <v>19</v>
      </c>
      <c r="E620" s="93">
        <v>107.94974999999999</v>
      </c>
      <c r="F620" s="93">
        <v>107.17278225</v>
      </c>
      <c r="G620" s="93">
        <v>171.76952</v>
      </c>
      <c r="H620" s="94">
        <f t="shared" si="9"/>
        <v>1.5911988679918203</v>
      </c>
      <c r="I620" s="93">
        <v>55.935854999999997</v>
      </c>
      <c r="J620" s="93">
        <v>12.028225000000001</v>
      </c>
      <c r="K620" s="98">
        <v>4.3882250000000003</v>
      </c>
    </row>
    <row r="621" spans="1:11" ht="20.100000000000001" customHeight="1">
      <c r="A621" s="407"/>
      <c r="B621" s="410" t="s">
        <v>67</v>
      </c>
      <c r="C621" s="89" t="s">
        <v>96</v>
      </c>
      <c r="D621" s="90">
        <v>4</v>
      </c>
      <c r="E621" s="91">
        <v>3.5</v>
      </c>
      <c r="F621" s="91">
        <v>3.5</v>
      </c>
      <c r="G621" s="91">
        <v>3.45</v>
      </c>
      <c r="H621" s="88">
        <f t="shared" si="9"/>
        <v>0.98571428571428577</v>
      </c>
      <c r="I621" s="91">
        <v>2.9</v>
      </c>
      <c r="J621" s="91">
        <v>0</v>
      </c>
      <c r="K621" s="97">
        <v>5.0000000000000001E-3</v>
      </c>
    </row>
    <row r="622" spans="1:11" s="78" customFormat="1" ht="20.100000000000001" customHeight="1">
      <c r="A622" s="407"/>
      <c r="B622" s="410"/>
      <c r="C622" s="89" t="s">
        <v>63</v>
      </c>
      <c r="D622" s="92">
        <v>4</v>
      </c>
      <c r="E622" s="93">
        <v>3.5</v>
      </c>
      <c r="F622" s="93">
        <v>3.5</v>
      </c>
      <c r="G622" s="93">
        <v>3.45</v>
      </c>
      <c r="H622" s="94">
        <f t="shared" si="9"/>
        <v>0.98571428571428577</v>
      </c>
      <c r="I622" s="93">
        <v>2.9</v>
      </c>
      <c r="J622" s="93">
        <v>0</v>
      </c>
      <c r="K622" s="98">
        <v>5.0000000000000001E-3</v>
      </c>
    </row>
    <row r="623" spans="1:11" ht="20.100000000000001" customHeight="1">
      <c r="A623" s="407"/>
      <c r="B623" s="410" t="s">
        <v>70</v>
      </c>
      <c r="C623" s="89" t="s">
        <v>126</v>
      </c>
      <c r="D623" s="90">
        <v>2</v>
      </c>
      <c r="E623" s="91">
        <v>1.79165</v>
      </c>
      <c r="F623" s="91">
        <v>1.79165</v>
      </c>
      <c r="G623" s="91">
        <v>4.0952000000000002</v>
      </c>
      <c r="H623" s="88">
        <f t="shared" si="9"/>
        <v>2.285714285714286</v>
      </c>
      <c r="I623" s="91">
        <v>0</v>
      </c>
      <c r="J623" s="91">
        <v>0</v>
      </c>
      <c r="K623" s="97">
        <v>0</v>
      </c>
    </row>
    <row r="624" spans="1:11" ht="20.100000000000001" customHeight="1">
      <c r="A624" s="407"/>
      <c r="B624" s="410"/>
      <c r="C624" s="89" t="s">
        <v>70</v>
      </c>
      <c r="D624" s="90">
        <v>1</v>
      </c>
      <c r="E624" s="91">
        <v>5.625</v>
      </c>
      <c r="F624" s="91">
        <v>5.625</v>
      </c>
      <c r="G624" s="91">
        <v>22.5</v>
      </c>
      <c r="H624" s="88">
        <f t="shared" si="9"/>
        <v>4</v>
      </c>
      <c r="I624" s="91">
        <v>0</v>
      </c>
      <c r="J624" s="91">
        <v>0</v>
      </c>
      <c r="K624" s="97">
        <v>0</v>
      </c>
    </row>
    <row r="625" spans="1:11" s="78" customFormat="1" ht="20.100000000000001" customHeight="1">
      <c r="A625" s="407"/>
      <c r="B625" s="410"/>
      <c r="C625" s="89" t="s">
        <v>63</v>
      </c>
      <c r="D625" s="92">
        <v>3</v>
      </c>
      <c r="E625" s="93">
        <v>7.4166499999999997</v>
      </c>
      <c r="F625" s="93">
        <v>7.4166499999999997</v>
      </c>
      <c r="G625" s="93">
        <v>26.595199999999998</v>
      </c>
      <c r="H625" s="94">
        <f t="shared" si="9"/>
        <v>3.5858777210735302</v>
      </c>
      <c r="I625" s="93">
        <v>0</v>
      </c>
      <c r="J625" s="93">
        <v>0</v>
      </c>
      <c r="K625" s="98">
        <v>0</v>
      </c>
    </row>
    <row r="626" spans="1:11" ht="20.100000000000001" customHeight="1">
      <c r="A626" s="407"/>
      <c r="B626" s="410" t="s">
        <v>72</v>
      </c>
      <c r="C626" s="89" t="s">
        <v>141</v>
      </c>
      <c r="D626" s="90">
        <v>1</v>
      </c>
      <c r="E626" s="91">
        <v>6.7706249999999996E-2</v>
      </c>
      <c r="F626" s="91">
        <v>6.7706249999999996E-2</v>
      </c>
      <c r="G626" s="91">
        <v>8.12475E-2</v>
      </c>
      <c r="H626" s="88">
        <f t="shared" si="9"/>
        <v>1.2000000000000002</v>
      </c>
      <c r="I626" s="91">
        <v>8.12475E-2</v>
      </c>
      <c r="J626" s="91">
        <v>0</v>
      </c>
      <c r="K626" s="97">
        <v>0</v>
      </c>
    </row>
    <row r="627" spans="1:11" s="78" customFormat="1" ht="20.100000000000001" customHeight="1">
      <c r="A627" s="407"/>
      <c r="B627" s="410"/>
      <c r="C627" s="89" t="s">
        <v>63</v>
      </c>
      <c r="D627" s="92">
        <v>1</v>
      </c>
      <c r="E627" s="93">
        <v>6.7706249999999996E-2</v>
      </c>
      <c r="F627" s="93">
        <v>6.7706249999999996E-2</v>
      </c>
      <c r="G627" s="93">
        <v>8.12475E-2</v>
      </c>
      <c r="H627" s="94">
        <f t="shared" si="9"/>
        <v>1.2000000000000002</v>
      </c>
      <c r="I627" s="93">
        <v>8.12475E-2</v>
      </c>
      <c r="J627" s="93">
        <v>0</v>
      </c>
      <c r="K627" s="98">
        <v>0</v>
      </c>
    </row>
    <row r="628" spans="1:11" ht="20.100000000000001" customHeight="1">
      <c r="A628" s="407"/>
      <c r="B628" s="410" t="s">
        <v>73</v>
      </c>
      <c r="C628" s="89" t="s">
        <v>155</v>
      </c>
      <c r="D628" s="90">
        <v>1</v>
      </c>
      <c r="E628" s="91">
        <v>0.125</v>
      </c>
      <c r="F628" s="91">
        <v>0.121875</v>
      </c>
      <c r="G628" s="91">
        <v>0.25</v>
      </c>
      <c r="H628" s="88">
        <f t="shared" si="9"/>
        <v>2</v>
      </c>
      <c r="I628" s="91">
        <v>0</v>
      </c>
      <c r="J628" s="91">
        <v>0</v>
      </c>
      <c r="K628" s="97">
        <v>0</v>
      </c>
    </row>
    <row r="629" spans="1:11" ht="20.100000000000001" customHeight="1">
      <c r="A629" s="407"/>
      <c r="B629" s="410"/>
      <c r="C629" s="89" t="s">
        <v>158</v>
      </c>
      <c r="D629" s="90">
        <v>1</v>
      </c>
      <c r="E629" s="91">
        <v>0.125</v>
      </c>
      <c r="F629" s="91">
        <v>0.125</v>
      </c>
      <c r="G629" s="91">
        <v>0.05</v>
      </c>
      <c r="H629" s="88">
        <f t="shared" si="9"/>
        <v>0.4</v>
      </c>
      <c r="I629" s="91">
        <v>0</v>
      </c>
      <c r="J629" s="91">
        <v>0</v>
      </c>
      <c r="K629" s="97">
        <v>0</v>
      </c>
    </row>
    <row r="630" spans="1:11" s="78" customFormat="1" ht="20.100000000000001" customHeight="1">
      <c r="A630" s="407"/>
      <c r="B630" s="410"/>
      <c r="C630" s="89" t="s">
        <v>63</v>
      </c>
      <c r="D630" s="92">
        <v>2</v>
      </c>
      <c r="E630" s="93">
        <v>0.25</v>
      </c>
      <c r="F630" s="93">
        <v>0.24687500000000001</v>
      </c>
      <c r="G630" s="93">
        <v>0.3</v>
      </c>
      <c r="H630" s="94">
        <f t="shared" si="9"/>
        <v>1.2</v>
      </c>
      <c r="I630" s="93">
        <v>0</v>
      </c>
      <c r="J630" s="93">
        <v>0</v>
      </c>
      <c r="K630" s="98">
        <v>0</v>
      </c>
    </row>
    <row r="631" spans="1:11" ht="20.100000000000001" customHeight="1">
      <c r="A631" s="407"/>
      <c r="B631" s="410" t="s">
        <v>74</v>
      </c>
      <c r="C631" s="89" t="s">
        <v>167</v>
      </c>
      <c r="D631" s="90">
        <v>6</v>
      </c>
      <c r="E631" s="91">
        <v>6.8</v>
      </c>
      <c r="F631" s="91">
        <v>5.44</v>
      </c>
      <c r="G631" s="91">
        <v>6.3239999999999998</v>
      </c>
      <c r="H631" s="88">
        <f t="shared" si="9"/>
        <v>0.93</v>
      </c>
      <c r="I631" s="91">
        <v>2.6520000000000001</v>
      </c>
      <c r="J631" s="91">
        <v>0</v>
      </c>
      <c r="K631" s="97">
        <v>0</v>
      </c>
    </row>
    <row r="632" spans="1:11" ht="20.100000000000001" customHeight="1">
      <c r="A632" s="407"/>
      <c r="B632" s="410"/>
      <c r="C632" s="89" t="s">
        <v>168</v>
      </c>
      <c r="D632" s="90">
        <v>1</v>
      </c>
      <c r="E632" s="91">
        <v>0.57145000000000001</v>
      </c>
      <c r="F632" s="91">
        <v>0.57145000000000001</v>
      </c>
      <c r="G632" s="91">
        <v>1.71435</v>
      </c>
      <c r="H632" s="88">
        <f t="shared" si="9"/>
        <v>3</v>
      </c>
      <c r="I632" s="91">
        <v>1.71435</v>
      </c>
      <c r="J632" s="91">
        <v>0</v>
      </c>
      <c r="K632" s="97">
        <v>0</v>
      </c>
    </row>
    <row r="633" spans="1:11" ht="20.100000000000001" customHeight="1">
      <c r="A633" s="407"/>
      <c r="B633" s="410"/>
      <c r="C633" s="89" t="s">
        <v>169</v>
      </c>
      <c r="D633" s="90">
        <v>1</v>
      </c>
      <c r="E633" s="91">
        <v>0.57404999999999995</v>
      </c>
      <c r="F633" s="91">
        <v>0.55969875000000002</v>
      </c>
      <c r="G633" s="91">
        <v>0.22961999999999999</v>
      </c>
      <c r="H633" s="88">
        <f t="shared" si="9"/>
        <v>0.4</v>
      </c>
      <c r="I633" s="91">
        <v>0</v>
      </c>
      <c r="J633" s="91">
        <v>0</v>
      </c>
      <c r="K633" s="97">
        <v>0</v>
      </c>
    </row>
    <row r="634" spans="1:11" ht="20.100000000000001" customHeight="1">
      <c r="A634" s="407"/>
      <c r="B634" s="410"/>
      <c r="C634" s="89" t="s">
        <v>170</v>
      </c>
      <c r="D634" s="90">
        <v>2</v>
      </c>
      <c r="E634" s="91">
        <v>28.5243</v>
      </c>
      <c r="F634" s="91">
        <v>28.440404999999998</v>
      </c>
      <c r="G634" s="91">
        <v>28.80395</v>
      </c>
      <c r="H634" s="88">
        <f t="shared" si="9"/>
        <v>1.0098039215686274</v>
      </c>
      <c r="I634" s="91">
        <v>28.5243</v>
      </c>
      <c r="J634" s="91">
        <v>5.7607900000000001</v>
      </c>
      <c r="K634" s="97">
        <v>0</v>
      </c>
    </row>
    <row r="635" spans="1:11" ht="20.100000000000001" customHeight="1">
      <c r="A635" s="407"/>
      <c r="B635" s="410"/>
      <c r="C635" s="89" t="s">
        <v>171</v>
      </c>
      <c r="D635" s="90">
        <v>18</v>
      </c>
      <c r="E635" s="91">
        <v>48.5</v>
      </c>
      <c r="F635" s="91">
        <v>32.834499999999998</v>
      </c>
      <c r="G635" s="91">
        <v>18.95</v>
      </c>
      <c r="H635" s="88">
        <f t="shared" si="9"/>
        <v>0.39072164948453608</v>
      </c>
      <c r="I635" s="91">
        <v>13.35</v>
      </c>
      <c r="J635" s="91">
        <v>0.16500000000000001</v>
      </c>
      <c r="K635" s="97">
        <v>1.4999999999999999E-2</v>
      </c>
    </row>
    <row r="636" spans="1:11" ht="20.100000000000001" customHeight="1">
      <c r="A636" s="407"/>
      <c r="B636" s="410"/>
      <c r="C636" s="89" t="s">
        <v>176</v>
      </c>
      <c r="D636" s="90">
        <v>2</v>
      </c>
      <c r="E636" s="91">
        <v>6.75</v>
      </c>
      <c r="F636" s="91">
        <v>6.1</v>
      </c>
      <c r="G636" s="91">
        <v>0.19</v>
      </c>
      <c r="H636" s="88">
        <f t="shared" si="9"/>
        <v>2.8148148148148148E-2</v>
      </c>
      <c r="I636" s="91">
        <v>0</v>
      </c>
      <c r="J636" s="91">
        <v>0</v>
      </c>
      <c r="K636" s="97">
        <v>0</v>
      </c>
    </row>
    <row r="637" spans="1:11" s="78" customFormat="1" ht="20.100000000000001" customHeight="1">
      <c r="A637" s="407"/>
      <c r="B637" s="410"/>
      <c r="C637" s="89" t="s">
        <v>63</v>
      </c>
      <c r="D637" s="92">
        <v>30</v>
      </c>
      <c r="E637" s="93">
        <v>91.719800000000006</v>
      </c>
      <c r="F637" s="93">
        <v>73.946053750000004</v>
      </c>
      <c r="G637" s="93">
        <v>56.211919999999999</v>
      </c>
      <c r="H637" s="94">
        <f t="shared" si="9"/>
        <v>0.6128657062052032</v>
      </c>
      <c r="I637" s="93">
        <v>46.240650000000002</v>
      </c>
      <c r="J637" s="93">
        <v>5.9257900000000001</v>
      </c>
      <c r="K637" s="98">
        <v>1.4999999999999999E-2</v>
      </c>
    </row>
    <row r="638" spans="1:11" ht="20.100000000000001" customHeight="1">
      <c r="A638" s="407" t="s">
        <v>226</v>
      </c>
      <c r="B638" s="410" t="s">
        <v>66</v>
      </c>
      <c r="C638" s="89" t="s">
        <v>81</v>
      </c>
      <c r="D638" s="90">
        <v>1</v>
      </c>
      <c r="E638" s="91">
        <v>0.51295000000000002</v>
      </c>
      <c r="F638" s="91">
        <v>0.51295000000000002</v>
      </c>
      <c r="G638" s="91">
        <v>1.0259</v>
      </c>
      <c r="H638" s="88">
        <f t="shared" si="9"/>
        <v>2</v>
      </c>
      <c r="I638" s="91">
        <v>0.51295000000000002</v>
      </c>
      <c r="J638" s="91">
        <v>0</v>
      </c>
      <c r="K638" s="97">
        <v>0</v>
      </c>
    </row>
    <row r="639" spans="1:11" s="78" customFormat="1" ht="20.100000000000001" customHeight="1">
      <c r="A639" s="407"/>
      <c r="B639" s="410"/>
      <c r="C639" s="89" t="s">
        <v>63</v>
      </c>
      <c r="D639" s="92">
        <v>1</v>
      </c>
      <c r="E639" s="93">
        <v>0.51295000000000002</v>
      </c>
      <c r="F639" s="93">
        <v>0.51295000000000002</v>
      </c>
      <c r="G639" s="93">
        <v>1.0259</v>
      </c>
      <c r="H639" s="94">
        <f t="shared" si="9"/>
        <v>2</v>
      </c>
      <c r="I639" s="93">
        <v>0.51295000000000002</v>
      </c>
      <c r="J639" s="93">
        <v>0</v>
      </c>
      <c r="K639" s="98">
        <v>0</v>
      </c>
    </row>
    <row r="640" spans="1:11" ht="20.100000000000001" customHeight="1">
      <c r="A640" s="407"/>
      <c r="B640" s="410" t="s">
        <v>69</v>
      </c>
      <c r="C640" s="89" t="s">
        <v>120</v>
      </c>
      <c r="D640" s="90">
        <v>1</v>
      </c>
      <c r="E640" s="91">
        <v>0.60255000000000003</v>
      </c>
      <c r="F640" s="91">
        <v>0.60255000000000003</v>
      </c>
      <c r="G640" s="91">
        <v>2.4102000000000001</v>
      </c>
      <c r="H640" s="88">
        <f t="shared" si="9"/>
        <v>4</v>
      </c>
      <c r="I640" s="91">
        <v>1.80765</v>
      </c>
      <c r="J640" s="91">
        <v>0</v>
      </c>
      <c r="K640" s="97">
        <v>0</v>
      </c>
    </row>
    <row r="641" spans="1:11" s="78" customFormat="1" ht="20.100000000000001" customHeight="1">
      <c r="A641" s="407"/>
      <c r="B641" s="410"/>
      <c r="C641" s="89" t="s">
        <v>63</v>
      </c>
      <c r="D641" s="92">
        <v>1</v>
      </c>
      <c r="E641" s="93">
        <v>0.60255000000000003</v>
      </c>
      <c r="F641" s="93">
        <v>0.60255000000000003</v>
      </c>
      <c r="G641" s="93">
        <v>2.4102000000000001</v>
      </c>
      <c r="H641" s="94">
        <f t="shared" si="9"/>
        <v>4</v>
      </c>
      <c r="I641" s="93">
        <v>1.80765</v>
      </c>
      <c r="J641" s="93">
        <v>0</v>
      </c>
      <c r="K641" s="98">
        <v>0</v>
      </c>
    </row>
    <row r="642" spans="1:11" ht="20.100000000000001" customHeight="1">
      <c r="A642" s="407"/>
      <c r="B642" s="410" t="s">
        <v>70</v>
      </c>
      <c r="C642" s="89" t="s">
        <v>127</v>
      </c>
      <c r="D642" s="90">
        <v>1</v>
      </c>
      <c r="E642" s="91">
        <v>20.384</v>
      </c>
      <c r="F642" s="91">
        <v>20.384</v>
      </c>
      <c r="G642" s="91">
        <v>61.152000000000001</v>
      </c>
      <c r="H642" s="88">
        <f t="shared" si="9"/>
        <v>3</v>
      </c>
      <c r="I642" s="91">
        <v>61.152000000000001</v>
      </c>
      <c r="J642" s="91">
        <v>3.0575999999999999</v>
      </c>
      <c r="K642" s="97">
        <v>0</v>
      </c>
    </row>
    <row r="643" spans="1:11" s="78" customFormat="1" ht="20.100000000000001" customHeight="1">
      <c r="A643" s="407"/>
      <c r="B643" s="410"/>
      <c r="C643" s="89" t="s">
        <v>63</v>
      </c>
      <c r="D643" s="92">
        <v>1</v>
      </c>
      <c r="E643" s="93">
        <v>20.384</v>
      </c>
      <c r="F643" s="93">
        <v>20.384</v>
      </c>
      <c r="G643" s="93">
        <v>61.152000000000001</v>
      </c>
      <c r="H643" s="94">
        <f t="shared" si="9"/>
        <v>3</v>
      </c>
      <c r="I643" s="93">
        <v>61.152000000000001</v>
      </c>
      <c r="J643" s="93">
        <v>3.0575999999999999</v>
      </c>
      <c r="K643" s="98">
        <v>0</v>
      </c>
    </row>
    <row r="644" spans="1:11" ht="20.100000000000001" customHeight="1">
      <c r="A644" s="407"/>
      <c r="B644" s="410" t="s">
        <v>74</v>
      </c>
      <c r="C644" s="89" t="s">
        <v>170</v>
      </c>
      <c r="D644" s="90">
        <v>1</v>
      </c>
      <c r="E644" s="91">
        <v>16.779</v>
      </c>
      <c r="F644" s="91">
        <v>16.779</v>
      </c>
      <c r="G644" s="91">
        <v>19.016200000000001</v>
      </c>
      <c r="H644" s="88">
        <f t="shared" ref="H644:H707" si="10">IFERROR(G644/E644,"")</f>
        <v>1.1333333333333335</v>
      </c>
      <c r="I644" s="91">
        <v>19.016200000000001</v>
      </c>
      <c r="J644" s="91">
        <v>0</v>
      </c>
      <c r="K644" s="97">
        <v>0</v>
      </c>
    </row>
    <row r="645" spans="1:11" ht="20.100000000000001" customHeight="1">
      <c r="A645" s="407"/>
      <c r="B645" s="410"/>
      <c r="C645" s="89" t="s">
        <v>171</v>
      </c>
      <c r="D645" s="90">
        <v>1</v>
      </c>
      <c r="E645" s="91">
        <v>0.5</v>
      </c>
      <c r="F645" s="91">
        <v>0.5</v>
      </c>
      <c r="G645" s="91">
        <v>0.15</v>
      </c>
      <c r="H645" s="88">
        <f t="shared" si="10"/>
        <v>0.3</v>
      </c>
      <c r="I645" s="91">
        <v>0</v>
      </c>
      <c r="J645" s="91">
        <v>0</v>
      </c>
      <c r="K645" s="97">
        <v>0</v>
      </c>
    </row>
    <row r="646" spans="1:11" s="78" customFormat="1" ht="20.100000000000001" customHeight="1">
      <c r="A646" s="407"/>
      <c r="B646" s="410"/>
      <c r="C646" s="89" t="s">
        <v>63</v>
      </c>
      <c r="D646" s="92">
        <v>2</v>
      </c>
      <c r="E646" s="93">
        <v>17.279</v>
      </c>
      <c r="F646" s="93">
        <v>17.279</v>
      </c>
      <c r="G646" s="93">
        <v>19.1662</v>
      </c>
      <c r="H646" s="94">
        <f t="shared" si="10"/>
        <v>1.1092192835233521</v>
      </c>
      <c r="I646" s="93">
        <v>19.016200000000001</v>
      </c>
      <c r="J646" s="93">
        <v>0</v>
      </c>
      <c r="K646" s="98">
        <v>0</v>
      </c>
    </row>
    <row r="647" spans="1:11" ht="20.100000000000001" customHeight="1">
      <c r="A647" s="407" t="s">
        <v>227</v>
      </c>
      <c r="B647" s="410" t="s">
        <v>66</v>
      </c>
      <c r="C647" s="89" t="s">
        <v>78</v>
      </c>
      <c r="D647" s="90">
        <v>2</v>
      </c>
      <c r="E647" s="91">
        <v>5.67</v>
      </c>
      <c r="F647" s="91">
        <v>5.67</v>
      </c>
      <c r="G647" s="91">
        <v>1</v>
      </c>
      <c r="H647" s="88">
        <f t="shared" si="10"/>
        <v>0.17636684303350969</v>
      </c>
      <c r="I647" s="91">
        <v>0.5</v>
      </c>
      <c r="J647" s="91">
        <v>0</v>
      </c>
      <c r="K647" s="97">
        <v>0</v>
      </c>
    </row>
    <row r="648" spans="1:11" ht="20.100000000000001" customHeight="1">
      <c r="A648" s="407"/>
      <c r="B648" s="410"/>
      <c r="C648" s="89" t="s">
        <v>81</v>
      </c>
      <c r="D648" s="90">
        <v>12</v>
      </c>
      <c r="E648" s="91">
        <v>15.132025000000001</v>
      </c>
      <c r="F648" s="91">
        <v>13.080225</v>
      </c>
      <c r="G648" s="91">
        <v>103.6159</v>
      </c>
      <c r="H648" s="88">
        <f t="shared" si="10"/>
        <v>6.8474576271186436</v>
      </c>
      <c r="I648" s="91">
        <v>82.841425000000001</v>
      </c>
      <c r="J648" s="91">
        <v>0.882274</v>
      </c>
      <c r="K648" s="97">
        <v>5.1295E-2</v>
      </c>
    </row>
    <row r="649" spans="1:11" ht="20.100000000000001" customHeight="1">
      <c r="A649" s="407"/>
      <c r="B649" s="410"/>
      <c r="C649" s="89" t="s">
        <v>82</v>
      </c>
      <c r="D649" s="90">
        <v>15</v>
      </c>
      <c r="E649" s="91">
        <v>10.476850499999999</v>
      </c>
      <c r="F649" s="91">
        <v>10.343963</v>
      </c>
      <c r="G649" s="91">
        <v>36.198554999999999</v>
      </c>
      <c r="H649" s="88">
        <f t="shared" si="10"/>
        <v>3.4550989345509895</v>
      </c>
      <c r="I649" s="91">
        <v>22.750340000000001</v>
      </c>
      <c r="J649" s="91">
        <v>0.10631</v>
      </c>
      <c r="K649" s="97">
        <v>0</v>
      </c>
    </row>
    <row r="650" spans="1:11" ht="20.100000000000001" customHeight="1">
      <c r="A650" s="407"/>
      <c r="B650" s="410"/>
      <c r="C650" s="89" t="s">
        <v>83</v>
      </c>
      <c r="D650" s="90">
        <v>1</v>
      </c>
      <c r="E650" s="91">
        <v>0.40500000000000003</v>
      </c>
      <c r="F650" s="91">
        <v>0.40500000000000003</v>
      </c>
      <c r="G650" s="91">
        <v>5</v>
      </c>
      <c r="H650" s="88">
        <f t="shared" si="10"/>
        <v>12.345679012345679</v>
      </c>
      <c r="I650" s="91">
        <v>4.5</v>
      </c>
      <c r="J650" s="91">
        <v>0</v>
      </c>
      <c r="K650" s="97">
        <v>0</v>
      </c>
    </row>
    <row r="651" spans="1:11" ht="20.100000000000001" customHeight="1">
      <c r="A651" s="407"/>
      <c r="B651" s="410"/>
      <c r="C651" s="89" t="s">
        <v>85</v>
      </c>
      <c r="D651" s="90">
        <v>2</v>
      </c>
      <c r="E651" s="91">
        <v>0.78</v>
      </c>
      <c r="F651" s="91">
        <v>0.55500000000000005</v>
      </c>
      <c r="G651" s="91">
        <v>5.75</v>
      </c>
      <c r="H651" s="88">
        <f t="shared" si="10"/>
        <v>7.3717948717948714</v>
      </c>
      <c r="I651" s="91">
        <v>2.25</v>
      </c>
      <c r="J651" s="91">
        <v>0</v>
      </c>
      <c r="K651" s="97">
        <v>0</v>
      </c>
    </row>
    <row r="652" spans="1:11" ht="20.100000000000001" customHeight="1">
      <c r="A652" s="407"/>
      <c r="B652" s="410"/>
      <c r="C652" s="89" t="s">
        <v>87</v>
      </c>
      <c r="D652" s="90">
        <v>2</v>
      </c>
      <c r="E652" s="91">
        <v>12</v>
      </c>
      <c r="F652" s="91">
        <v>11.9</v>
      </c>
      <c r="G652" s="91">
        <v>100</v>
      </c>
      <c r="H652" s="88">
        <f t="shared" si="10"/>
        <v>8.3333333333333339</v>
      </c>
      <c r="I652" s="91">
        <v>28</v>
      </c>
      <c r="J652" s="91">
        <v>0</v>
      </c>
      <c r="K652" s="97">
        <v>0</v>
      </c>
    </row>
    <row r="653" spans="1:11" s="78" customFormat="1" ht="20.100000000000001" customHeight="1">
      <c r="A653" s="407"/>
      <c r="B653" s="410"/>
      <c r="C653" s="89" t="s">
        <v>63</v>
      </c>
      <c r="D653" s="92">
        <v>34</v>
      </c>
      <c r="E653" s="93">
        <v>44.4638755</v>
      </c>
      <c r="F653" s="93">
        <v>41.954188000000002</v>
      </c>
      <c r="G653" s="93">
        <v>251.56445500000001</v>
      </c>
      <c r="H653" s="94">
        <f t="shared" si="10"/>
        <v>5.6577266864648363</v>
      </c>
      <c r="I653" s="93">
        <v>140.84176500000001</v>
      </c>
      <c r="J653" s="93">
        <v>0.98858400000000002</v>
      </c>
      <c r="K653" s="98">
        <v>5.1295E-2</v>
      </c>
    </row>
    <row r="654" spans="1:11" ht="20.100000000000001" customHeight="1">
      <c r="A654" s="407"/>
      <c r="B654" s="410" t="s">
        <v>67</v>
      </c>
      <c r="C654" s="89" t="s">
        <v>94</v>
      </c>
      <c r="D654" s="90">
        <v>3</v>
      </c>
      <c r="E654" s="91">
        <v>3</v>
      </c>
      <c r="F654" s="91">
        <v>3</v>
      </c>
      <c r="G654" s="91">
        <v>6.75</v>
      </c>
      <c r="H654" s="88">
        <f t="shared" si="10"/>
        <v>2.25</v>
      </c>
      <c r="I654" s="91">
        <v>4.25</v>
      </c>
      <c r="J654" s="91">
        <v>0</v>
      </c>
      <c r="K654" s="97">
        <v>0</v>
      </c>
    </row>
    <row r="655" spans="1:11" ht="20.100000000000001" customHeight="1">
      <c r="A655" s="407"/>
      <c r="B655" s="410"/>
      <c r="C655" s="89" t="s">
        <v>96</v>
      </c>
      <c r="D655" s="90">
        <v>1</v>
      </c>
      <c r="E655" s="91">
        <v>1</v>
      </c>
      <c r="F655" s="91">
        <v>1</v>
      </c>
      <c r="G655" s="91">
        <v>6</v>
      </c>
      <c r="H655" s="88">
        <f t="shared" si="10"/>
        <v>6</v>
      </c>
      <c r="I655" s="91">
        <v>6</v>
      </c>
      <c r="J655" s="91">
        <v>0</v>
      </c>
      <c r="K655" s="97">
        <v>0</v>
      </c>
    </row>
    <row r="656" spans="1:11" ht="20.100000000000001" customHeight="1">
      <c r="A656" s="407"/>
      <c r="B656" s="410"/>
      <c r="C656" s="89" t="s">
        <v>98</v>
      </c>
      <c r="D656" s="90">
        <v>2</v>
      </c>
      <c r="E656" s="91">
        <v>2.9165999999999999</v>
      </c>
      <c r="F656" s="91">
        <v>2.9165999999999999</v>
      </c>
      <c r="G656" s="91">
        <v>10.718505</v>
      </c>
      <c r="H656" s="88">
        <f t="shared" si="10"/>
        <v>3.6750000000000003</v>
      </c>
      <c r="I656" s="91">
        <v>8.16648</v>
      </c>
      <c r="J656" s="91">
        <v>0</v>
      </c>
      <c r="K656" s="97">
        <v>0</v>
      </c>
    </row>
    <row r="657" spans="1:11" s="78" customFormat="1" ht="20.100000000000001" customHeight="1">
      <c r="A657" s="407"/>
      <c r="B657" s="410"/>
      <c r="C657" s="89" t="s">
        <v>63</v>
      </c>
      <c r="D657" s="92">
        <v>6</v>
      </c>
      <c r="E657" s="93">
        <v>6.9165999999999999</v>
      </c>
      <c r="F657" s="93">
        <v>6.9165999999999999</v>
      </c>
      <c r="G657" s="93">
        <v>23.468505</v>
      </c>
      <c r="H657" s="94">
        <f t="shared" si="10"/>
        <v>3.3930695717549084</v>
      </c>
      <c r="I657" s="93">
        <v>18.41648</v>
      </c>
      <c r="J657" s="93">
        <v>0</v>
      </c>
      <c r="K657" s="98">
        <v>0</v>
      </c>
    </row>
    <row r="658" spans="1:11" ht="20.100000000000001" customHeight="1">
      <c r="A658" s="407"/>
      <c r="B658" s="410" t="s">
        <v>68</v>
      </c>
      <c r="C658" s="89" t="s">
        <v>103</v>
      </c>
      <c r="D658" s="90">
        <v>1</v>
      </c>
      <c r="E658" s="91">
        <v>1.1667000000000001</v>
      </c>
      <c r="F658" s="91">
        <v>1.1375325000000001</v>
      </c>
      <c r="G658" s="91">
        <v>14.000400000000001</v>
      </c>
      <c r="H658" s="88">
        <f t="shared" si="10"/>
        <v>12</v>
      </c>
      <c r="I658" s="91">
        <v>11.667</v>
      </c>
      <c r="J658" s="91">
        <v>0</v>
      </c>
      <c r="K658" s="97">
        <v>0</v>
      </c>
    </row>
    <row r="659" spans="1:11" s="78" customFormat="1" ht="20.100000000000001" customHeight="1">
      <c r="A659" s="407"/>
      <c r="B659" s="410"/>
      <c r="C659" s="89" t="s">
        <v>63</v>
      </c>
      <c r="D659" s="92">
        <v>1</v>
      </c>
      <c r="E659" s="93">
        <v>1.1667000000000001</v>
      </c>
      <c r="F659" s="93">
        <v>1.1375325000000001</v>
      </c>
      <c r="G659" s="93">
        <v>14.000400000000001</v>
      </c>
      <c r="H659" s="94">
        <f t="shared" si="10"/>
        <v>12</v>
      </c>
      <c r="I659" s="93">
        <v>11.667</v>
      </c>
      <c r="J659" s="93">
        <v>0</v>
      </c>
      <c r="K659" s="98">
        <v>0</v>
      </c>
    </row>
    <row r="660" spans="1:11" ht="20.100000000000001" customHeight="1">
      <c r="A660" s="407"/>
      <c r="B660" s="410" t="s">
        <v>69</v>
      </c>
      <c r="C660" s="89" t="s">
        <v>114</v>
      </c>
      <c r="D660" s="90">
        <v>1</v>
      </c>
      <c r="E660" s="91">
        <v>0.25</v>
      </c>
      <c r="F660" s="91">
        <v>0.25</v>
      </c>
      <c r="G660" s="91">
        <v>2</v>
      </c>
      <c r="H660" s="88">
        <f t="shared" si="10"/>
        <v>8</v>
      </c>
      <c r="I660" s="91">
        <v>1.5</v>
      </c>
      <c r="J660" s="91">
        <v>0</v>
      </c>
      <c r="K660" s="97">
        <v>0</v>
      </c>
    </row>
    <row r="661" spans="1:11" ht="20.100000000000001" customHeight="1">
      <c r="A661" s="407"/>
      <c r="B661" s="410"/>
      <c r="C661" s="89" t="s">
        <v>118</v>
      </c>
      <c r="D661" s="90">
        <v>1</v>
      </c>
      <c r="E661" s="91">
        <v>0.33332499999999998</v>
      </c>
      <c r="F661" s="91">
        <v>0.24999374999999999</v>
      </c>
      <c r="G661" s="91">
        <v>0.66664999999999996</v>
      </c>
      <c r="H661" s="88">
        <f t="shared" si="10"/>
        <v>2</v>
      </c>
      <c r="I661" s="91">
        <v>0.53332000000000002</v>
      </c>
      <c r="J661" s="91">
        <v>0</v>
      </c>
      <c r="K661" s="97">
        <v>0</v>
      </c>
    </row>
    <row r="662" spans="1:11" ht="20.100000000000001" customHeight="1">
      <c r="A662" s="407"/>
      <c r="B662" s="410"/>
      <c r="C662" s="89" t="s">
        <v>120</v>
      </c>
      <c r="D662" s="90">
        <v>4</v>
      </c>
      <c r="E662" s="91">
        <v>3.6153</v>
      </c>
      <c r="F662" s="91">
        <v>3.6153</v>
      </c>
      <c r="G662" s="91">
        <v>21.81231</v>
      </c>
      <c r="H662" s="88">
        <f t="shared" si="10"/>
        <v>6.0333333333333332</v>
      </c>
      <c r="I662" s="91">
        <v>19.281600000000001</v>
      </c>
      <c r="J662" s="91">
        <v>0</v>
      </c>
      <c r="K662" s="97">
        <v>0</v>
      </c>
    </row>
    <row r="663" spans="1:11" ht="20.100000000000001" customHeight="1">
      <c r="A663" s="407"/>
      <c r="B663" s="410"/>
      <c r="C663" s="89" t="s">
        <v>121</v>
      </c>
      <c r="D663" s="90">
        <v>2</v>
      </c>
      <c r="E663" s="91">
        <v>1.25</v>
      </c>
      <c r="F663" s="91">
        <v>1.25</v>
      </c>
      <c r="G663" s="91">
        <v>5</v>
      </c>
      <c r="H663" s="88">
        <f t="shared" si="10"/>
        <v>4</v>
      </c>
      <c r="I663" s="91">
        <v>3.75</v>
      </c>
      <c r="J663" s="91">
        <v>0</v>
      </c>
      <c r="K663" s="97">
        <v>0</v>
      </c>
    </row>
    <row r="664" spans="1:11" ht="20.100000000000001" customHeight="1">
      <c r="A664" s="407"/>
      <c r="B664" s="410"/>
      <c r="C664" s="89" t="s">
        <v>125</v>
      </c>
      <c r="D664" s="90">
        <v>1</v>
      </c>
      <c r="E664" s="91">
        <v>0.25</v>
      </c>
      <c r="F664" s="91">
        <v>0.25</v>
      </c>
      <c r="G664" s="91">
        <v>3</v>
      </c>
      <c r="H664" s="88">
        <f t="shared" si="10"/>
        <v>12</v>
      </c>
      <c r="I664" s="91">
        <v>1.5</v>
      </c>
      <c r="J664" s="91">
        <v>0</v>
      </c>
      <c r="K664" s="97">
        <v>0</v>
      </c>
    </row>
    <row r="665" spans="1:11" s="78" customFormat="1" ht="20.100000000000001" customHeight="1">
      <c r="A665" s="407"/>
      <c r="B665" s="410"/>
      <c r="C665" s="89" t="s">
        <v>63</v>
      </c>
      <c r="D665" s="92">
        <v>9</v>
      </c>
      <c r="E665" s="93">
        <v>5.6986249999999998</v>
      </c>
      <c r="F665" s="93">
        <v>5.6152937500000002</v>
      </c>
      <c r="G665" s="93">
        <v>32.478960000000001</v>
      </c>
      <c r="H665" s="94">
        <f t="shared" si="10"/>
        <v>5.6994380223299483</v>
      </c>
      <c r="I665" s="93">
        <v>26.564920000000001</v>
      </c>
      <c r="J665" s="93">
        <v>0</v>
      </c>
      <c r="K665" s="98">
        <v>0</v>
      </c>
    </row>
    <row r="666" spans="1:11" ht="20.100000000000001" customHeight="1">
      <c r="A666" s="407"/>
      <c r="B666" s="410" t="s">
        <v>71</v>
      </c>
      <c r="C666" s="89" t="s">
        <v>131</v>
      </c>
      <c r="D666" s="90">
        <v>1</v>
      </c>
      <c r="E666" s="91">
        <v>0.75</v>
      </c>
      <c r="F666" s="91">
        <v>0.75</v>
      </c>
      <c r="G666" s="91">
        <v>3.75</v>
      </c>
      <c r="H666" s="88">
        <f t="shared" si="10"/>
        <v>5</v>
      </c>
      <c r="I666" s="91">
        <v>0</v>
      </c>
      <c r="J666" s="91">
        <v>0</v>
      </c>
      <c r="K666" s="97">
        <v>0</v>
      </c>
    </row>
    <row r="667" spans="1:11" ht="20.100000000000001" customHeight="1">
      <c r="A667" s="407"/>
      <c r="B667" s="410"/>
      <c r="C667" s="89" t="s">
        <v>132</v>
      </c>
      <c r="D667" s="90">
        <v>1</v>
      </c>
      <c r="E667" s="91">
        <v>13.333600000000001</v>
      </c>
      <c r="F667" s="91">
        <v>13.333600000000001</v>
      </c>
      <c r="G667" s="91">
        <v>16.667000000000002</v>
      </c>
      <c r="H667" s="88">
        <f t="shared" si="10"/>
        <v>1.25</v>
      </c>
      <c r="I667" s="91">
        <v>16.667000000000002</v>
      </c>
      <c r="J667" s="91">
        <v>0</v>
      </c>
      <c r="K667" s="97">
        <v>0</v>
      </c>
    </row>
    <row r="668" spans="1:11" ht="20.100000000000001" customHeight="1">
      <c r="A668" s="407"/>
      <c r="B668" s="410"/>
      <c r="C668" s="89" t="s">
        <v>136</v>
      </c>
      <c r="D668" s="90">
        <v>1</v>
      </c>
      <c r="E668" s="91">
        <v>0.64285000000000003</v>
      </c>
      <c r="F668" s="91">
        <v>0.64285000000000003</v>
      </c>
      <c r="G668" s="91">
        <v>1.92855</v>
      </c>
      <c r="H668" s="88">
        <f t="shared" si="10"/>
        <v>3</v>
      </c>
      <c r="I668" s="91">
        <v>0</v>
      </c>
      <c r="J668" s="91">
        <v>0</v>
      </c>
      <c r="K668" s="97">
        <v>0</v>
      </c>
    </row>
    <row r="669" spans="1:11" s="78" customFormat="1" ht="20.100000000000001" customHeight="1">
      <c r="A669" s="407"/>
      <c r="B669" s="410"/>
      <c r="C669" s="89" t="s">
        <v>63</v>
      </c>
      <c r="D669" s="92">
        <v>3</v>
      </c>
      <c r="E669" s="93">
        <v>14.72645</v>
      </c>
      <c r="F669" s="93">
        <v>14.72645</v>
      </c>
      <c r="G669" s="93">
        <v>22.345549999999999</v>
      </c>
      <c r="H669" s="94">
        <f t="shared" si="10"/>
        <v>1.5173751990466133</v>
      </c>
      <c r="I669" s="93">
        <v>16.667000000000002</v>
      </c>
      <c r="J669" s="93">
        <v>0</v>
      </c>
      <c r="K669" s="98">
        <v>0</v>
      </c>
    </row>
    <row r="670" spans="1:11" ht="20.100000000000001" customHeight="1">
      <c r="A670" s="407"/>
      <c r="B670" s="410" t="s">
        <v>72</v>
      </c>
      <c r="C670" s="89" t="s">
        <v>145</v>
      </c>
      <c r="D670" s="90">
        <v>1</v>
      </c>
      <c r="E670" s="91">
        <v>2</v>
      </c>
      <c r="F670" s="91">
        <v>1.984</v>
      </c>
      <c r="G670" s="91">
        <v>2</v>
      </c>
      <c r="H670" s="88">
        <f t="shared" si="10"/>
        <v>1</v>
      </c>
      <c r="I670" s="91">
        <v>0</v>
      </c>
      <c r="J670" s="91">
        <v>0</v>
      </c>
      <c r="K670" s="97">
        <v>0</v>
      </c>
    </row>
    <row r="671" spans="1:11" ht="20.100000000000001" customHeight="1">
      <c r="A671" s="407"/>
      <c r="B671" s="410"/>
      <c r="C671" s="89" t="s">
        <v>148</v>
      </c>
      <c r="D671" s="90">
        <v>1</v>
      </c>
      <c r="E671" s="91">
        <v>0.25</v>
      </c>
      <c r="F671" s="91">
        <v>0.25</v>
      </c>
      <c r="G671" s="91">
        <v>0.5</v>
      </c>
      <c r="H671" s="88">
        <f t="shared" si="10"/>
        <v>2</v>
      </c>
      <c r="I671" s="91">
        <v>0.4</v>
      </c>
      <c r="J671" s="91">
        <v>0</v>
      </c>
      <c r="K671" s="97">
        <v>0</v>
      </c>
    </row>
    <row r="672" spans="1:11" s="78" customFormat="1" ht="20.100000000000001" customHeight="1">
      <c r="A672" s="407"/>
      <c r="B672" s="410"/>
      <c r="C672" s="89" t="s">
        <v>63</v>
      </c>
      <c r="D672" s="92">
        <v>2</v>
      </c>
      <c r="E672" s="93">
        <v>2.25</v>
      </c>
      <c r="F672" s="93">
        <v>2.234</v>
      </c>
      <c r="G672" s="93">
        <v>2.5</v>
      </c>
      <c r="H672" s="94">
        <f t="shared" si="10"/>
        <v>1.1111111111111112</v>
      </c>
      <c r="I672" s="93">
        <v>0.4</v>
      </c>
      <c r="J672" s="93">
        <v>0</v>
      </c>
      <c r="K672" s="98">
        <v>0</v>
      </c>
    </row>
    <row r="673" spans="1:11" ht="20.100000000000001" customHeight="1">
      <c r="A673" s="407"/>
      <c r="B673" s="410" t="s">
        <v>73</v>
      </c>
      <c r="C673" s="89" t="s">
        <v>155</v>
      </c>
      <c r="D673" s="90">
        <v>1</v>
      </c>
      <c r="E673" s="91">
        <v>1</v>
      </c>
      <c r="F673" s="91">
        <v>1</v>
      </c>
      <c r="G673" s="91">
        <v>2.5</v>
      </c>
      <c r="H673" s="88">
        <f t="shared" si="10"/>
        <v>2.5</v>
      </c>
      <c r="I673" s="91">
        <v>1.25</v>
      </c>
      <c r="J673" s="91">
        <v>0</v>
      </c>
      <c r="K673" s="97">
        <v>0</v>
      </c>
    </row>
    <row r="674" spans="1:11" ht="20.100000000000001" customHeight="1">
      <c r="A674" s="407"/>
      <c r="B674" s="410"/>
      <c r="C674" s="89" t="s">
        <v>158</v>
      </c>
      <c r="D674" s="90">
        <v>3</v>
      </c>
      <c r="E674" s="91">
        <v>48.5</v>
      </c>
      <c r="F674" s="91">
        <v>48.5</v>
      </c>
      <c r="G674" s="91">
        <v>22</v>
      </c>
      <c r="H674" s="88">
        <f t="shared" si="10"/>
        <v>0.45360824742268041</v>
      </c>
      <c r="I674" s="91">
        <v>17.75</v>
      </c>
      <c r="J674" s="91">
        <v>0</v>
      </c>
      <c r="K674" s="97">
        <v>0</v>
      </c>
    </row>
    <row r="675" spans="1:11" ht="20.100000000000001" customHeight="1">
      <c r="A675" s="407"/>
      <c r="B675" s="410"/>
      <c r="C675" s="89" t="s">
        <v>159</v>
      </c>
      <c r="D675" s="90">
        <v>1</v>
      </c>
      <c r="E675" s="91">
        <v>0.25</v>
      </c>
      <c r="F675" s="91">
        <v>0.125</v>
      </c>
      <c r="G675" s="91">
        <v>5</v>
      </c>
      <c r="H675" s="88">
        <f t="shared" si="10"/>
        <v>20</v>
      </c>
      <c r="I675" s="91">
        <v>0</v>
      </c>
      <c r="J675" s="91">
        <v>0</v>
      </c>
      <c r="K675" s="97">
        <v>0</v>
      </c>
    </row>
    <row r="676" spans="1:11" s="78" customFormat="1" ht="20.100000000000001" customHeight="1">
      <c r="A676" s="407"/>
      <c r="B676" s="410"/>
      <c r="C676" s="89" t="s">
        <v>63</v>
      </c>
      <c r="D676" s="92">
        <v>5</v>
      </c>
      <c r="E676" s="93">
        <v>49.75</v>
      </c>
      <c r="F676" s="93">
        <v>49.625</v>
      </c>
      <c r="G676" s="93">
        <v>29.5</v>
      </c>
      <c r="H676" s="94">
        <f t="shared" si="10"/>
        <v>0.59296482412060303</v>
      </c>
      <c r="I676" s="93">
        <v>19</v>
      </c>
      <c r="J676" s="93">
        <v>0</v>
      </c>
      <c r="K676" s="98">
        <v>0</v>
      </c>
    </row>
    <row r="677" spans="1:11" ht="20.100000000000001" customHeight="1">
      <c r="A677" s="407"/>
      <c r="B677" s="410" t="s">
        <v>74</v>
      </c>
      <c r="C677" s="89" t="s">
        <v>167</v>
      </c>
      <c r="D677" s="90">
        <v>6</v>
      </c>
      <c r="E677" s="91">
        <v>12.24</v>
      </c>
      <c r="F677" s="91">
        <v>10.064</v>
      </c>
      <c r="G677" s="91">
        <v>24.207999999999998</v>
      </c>
      <c r="H677" s="88">
        <f t="shared" si="10"/>
        <v>1.9777777777777776</v>
      </c>
      <c r="I677" s="91">
        <v>11.22</v>
      </c>
      <c r="J677" s="91">
        <v>6.8000000000000005E-2</v>
      </c>
      <c r="K677" s="97">
        <v>0</v>
      </c>
    </row>
    <row r="678" spans="1:11" ht="20.100000000000001" customHeight="1">
      <c r="A678" s="407"/>
      <c r="B678" s="410"/>
      <c r="C678" s="89" t="s">
        <v>168</v>
      </c>
      <c r="D678" s="90">
        <v>1</v>
      </c>
      <c r="E678" s="91">
        <v>1.1429</v>
      </c>
      <c r="F678" s="91">
        <v>1.1429</v>
      </c>
      <c r="G678" s="91">
        <v>4.0001499999999997</v>
      </c>
      <c r="H678" s="88">
        <f t="shared" si="10"/>
        <v>3.4999999999999996</v>
      </c>
      <c r="I678" s="91">
        <v>2.8572500000000001</v>
      </c>
      <c r="J678" s="91">
        <v>0</v>
      </c>
      <c r="K678" s="97">
        <v>0</v>
      </c>
    </row>
    <row r="679" spans="1:11" ht="20.100000000000001" customHeight="1">
      <c r="A679" s="407"/>
      <c r="B679" s="410"/>
      <c r="C679" s="89" t="s">
        <v>170</v>
      </c>
      <c r="D679" s="90">
        <v>1</v>
      </c>
      <c r="E679" s="91">
        <v>1.1186</v>
      </c>
      <c r="F679" s="91">
        <v>0.78302000000000005</v>
      </c>
      <c r="G679" s="91">
        <v>5.593</v>
      </c>
      <c r="H679" s="88">
        <f t="shared" si="10"/>
        <v>5</v>
      </c>
      <c r="I679" s="91">
        <v>4.4744000000000002</v>
      </c>
      <c r="J679" s="91">
        <v>0</v>
      </c>
      <c r="K679" s="97">
        <v>0</v>
      </c>
    </row>
    <row r="680" spans="1:11" ht="20.100000000000001" customHeight="1">
      <c r="A680" s="407"/>
      <c r="B680" s="410"/>
      <c r="C680" s="89" t="s">
        <v>171</v>
      </c>
      <c r="D680" s="90">
        <v>38</v>
      </c>
      <c r="E680" s="91">
        <v>137.75</v>
      </c>
      <c r="F680" s="91">
        <v>86.954999999999998</v>
      </c>
      <c r="G680" s="91">
        <v>165.65</v>
      </c>
      <c r="H680" s="88">
        <f t="shared" si="10"/>
        <v>1.2025408348457352</v>
      </c>
      <c r="I680" s="91">
        <v>121.95</v>
      </c>
      <c r="J680" s="91">
        <v>0.1</v>
      </c>
      <c r="K680" s="97">
        <v>0</v>
      </c>
    </row>
    <row r="681" spans="1:11" s="78" customFormat="1" ht="20.100000000000001" customHeight="1">
      <c r="A681" s="407"/>
      <c r="B681" s="410"/>
      <c r="C681" s="89" t="s">
        <v>63</v>
      </c>
      <c r="D681" s="92">
        <v>46</v>
      </c>
      <c r="E681" s="93">
        <v>152.25149999999999</v>
      </c>
      <c r="F681" s="93">
        <v>98.944919999999996</v>
      </c>
      <c r="G681" s="93">
        <v>199.45115000000001</v>
      </c>
      <c r="H681" s="94">
        <f t="shared" si="10"/>
        <v>1.3100110672144447</v>
      </c>
      <c r="I681" s="93">
        <v>140.50165000000001</v>
      </c>
      <c r="J681" s="93">
        <v>0.16800000000000001</v>
      </c>
      <c r="K681" s="98">
        <v>0</v>
      </c>
    </row>
    <row r="682" spans="1:11" ht="20.100000000000001" customHeight="1">
      <c r="A682" s="407"/>
      <c r="B682" s="410" t="s">
        <v>75</v>
      </c>
      <c r="C682" s="89" t="s">
        <v>178</v>
      </c>
      <c r="D682" s="90">
        <v>2</v>
      </c>
      <c r="E682" s="91">
        <v>5.0999999999999996</v>
      </c>
      <c r="F682" s="91">
        <v>4.08</v>
      </c>
      <c r="G682" s="91">
        <v>19.55</v>
      </c>
      <c r="H682" s="88">
        <f t="shared" si="10"/>
        <v>3.8333333333333339</v>
      </c>
      <c r="I682" s="91">
        <v>15.3</v>
      </c>
      <c r="J682" s="91">
        <v>0</v>
      </c>
      <c r="K682" s="97">
        <v>0</v>
      </c>
    </row>
    <row r="683" spans="1:11" ht="20.100000000000001" customHeight="1">
      <c r="A683" s="407"/>
      <c r="B683" s="410"/>
      <c r="C683" s="89" t="s">
        <v>187</v>
      </c>
      <c r="D683" s="90">
        <v>1</v>
      </c>
      <c r="E683" s="91">
        <v>2</v>
      </c>
      <c r="F683" s="91">
        <v>2</v>
      </c>
      <c r="G683" s="91">
        <v>4</v>
      </c>
      <c r="H683" s="88">
        <f t="shared" si="10"/>
        <v>2</v>
      </c>
      <c r="I683" s="91">
        <v>0</v>
      </c>
      <c r="J683" s="91">
        <v>0</v>
      </c>
      <c r="K683" s="97">
        <v>0</v>
      </c>
    </row>
    <row r="684" spans="1:11" s="78" customFormat="1" ht="20.100000000000001" customHeight="1">
      <c r="A684" s="407"/>
      <c r="B684" s="410"/>
      <c r="C684" s="89" t="s">
        <v>63</v>
      </c>
      <c r="D684" s="92">
        <v>3</v>
      </c>
      <c r="E684" s="93">
        <v>7.1</v>
      </c>
      <c r="F684" s="93">
        <v>6.08</v>
      </c>
      <c r="G684" s="93">
        <v>23.55</v>
      </c>
      <c r="H684" s="94">
        <f t="shared" si="10"/>
        <v>3.3169014084507045</v>
      </c>
      <c r="I684" s="93">
        <v>15.3</v>
      </c>
      <c r="J684" s="93">
        <v>0</v>
      </c>
      <c r="K684" s="98">
        <v>0</v>
      </c>
    </row>
    <row r="685" spans="1:11" ht="20.100000000000001" customHeight="1">
      <c r="A685" s="407" t="s">
        <v>228</v>
      </c>
      <c r="B685" s="410" t="s">
        <v>66</v>
      </c>
      <c r="C685" s="89" t="s">
        <v>78</v>
      </c>
      <c r="D685" s="90">
        <v>1</v>
      </c>
      <c r="E685" s="91">
        <v>4</v>
      </c>
      <c r="F685" s="91">
        <v>4</v>
      </c>
      <c r="G685" s="91">
        <v>120</v>
      </c>
      <c r="H685" s="88">
        <f t="shared" si="10"/>
        <v>30</v>
      </c>
      <c r="I685" s="91">
        <v>120</v>
      </c>
      <c r="J685" s="91">
        <v>0</v>
      </c>
      <c r="K685" s="97">
        <v>0.4</v>
      </c>
    </row>
    <row r="686" spans="1:11" ht="20.100000000000001" customHeight="1">
      <c r="A686" s="407"/>
      <c r="B686" s="410"/>
      <c r="C686" s="89" t="s">
        <v>85</v>
      </c>
      <c r="D686" s="90">
        <v>1</v>
      </c>
      <c r="E686" s="91">
        <v>1</v>
      </c>
      <c r="F686" s="91">
        <v>1</v>
      </c>
      <c r="G686" s="91">
        <v>3.75</v>
      </c>
      <c r="H686" s="88">
        <f t="shared" si="10"/>
        <v>3.75</v>
      </c>
      <c r="I686" s="91">
        <v>3.5</v>
      </c>
      <c r="J686" s="91">
        <v>0</v>
      </c>
      <c r="K686" s="97">
        <v>0</v>
      </c>
    </row>
    <row r="687" spans="1:11" s="78" customFormat="1" ht="20.100000000000001" customHeight="1">
      <c r="A687" s="407"/>
      <c r="B687" s="410"/>
      <c r="C687" s="89" t="s">
        <v>63</v>
      </c>
      <c r="D687" s="92">
        <v>2</v>
      </c>
      <c r="E687" s="93">
        <v>5</v>
      </c>
      <c r="F687" s="93">
        <v>5</v>
      </c>
      <c r="G687" s="93">
        <v>123.75</v>
      </c>
      <c r="H687" s="94">
        <f t="shared" si="10"/>
        <v>24.75</v>
      </c>
      <c r="I687" s="93">
        <v>123.5</v>
      </c>
      <c r="J687" s="93">
        <v>0</v>
      </c>
      <c r="K687" s="98">
        <v>0.4</v>
      </c>
    </row>
    <row r="688" spans="1:11" ht="20.100000000000001" customHeight="1">
      <c r="A688" s="407"/>
      <c r="B688" s="410" t="s">
        <v>74</v>
      </c>
      <c r="C688" s="89" t="s">
        <v>171</v>
      </c>
      <c r="D688" s="90">
        <v>3</v>
      </c>
      <c r="E688" s="91">
        <v>12</v>
      </c>
      <c r="F688" s="91">
        <v>11.6785</v>
      </c>
      <c r="G688" s="91">
        <v>9.5</v>
      </c>
      <c r="H688" s="88">
        <f t="shared" si="10"/>
        <v>0.79166666666666663</v>
      </c>
      <c r="I688" s="91">
        <v>8.3000000000000007</v>
      </c>
      <c r="J688" s="91">
        <v>0</v>
      </c>
      <c r="K688" s="97">
        <v>0</v>
      </c>
    </row>
    <row r="689" spans="1:11" s="78" customFormat="1" ht="20.100000000000001" customHeight="1">
      <c r="A689" s="407"/>
      <c r="B689" s="410"/>
      <c r="C689" s="89" t="s">
        <v>63</v>
      </c>
      <c r="D689" s="92">
        <v>3</v>
      </c>
      <c r="E689" s="93">
        <v>12</v>
      </c>
      <c r="F689" s="93">
        <v>11.6785</v>
      </c>
      <c r="G689" s="93">
        <v>9.5</v>
      </c>
      <c r="H689" s="94">
        <f t="shared" si="10"/>
        <v>0.79166666666666663</v>
      </c>
      <c r="I689" s="93">
        <v>8.3000000000000007</v>
      </c>
      <c r="J689" s="93">
        <v>0</v>
      </c>
      <c r="K689" s="98">
        <v>0</v>
      </c>
    </row>
    <row r="690" spans="1:11" ht="20.100000000000001" customHeight="1">
      <c r="A690" s="407" t="s">
        <v>229</v>
      </c>
      <c r="B690" s="410" t="s">
        <v>66</v>
      </c>
      <c r="C690" s="89" t="s">
        <v>78</v>
      </c>
      <c r="D690" s="90">
        <v>10</v>
      </c>
      <c r="E690" s="91">
        <v>2486.3449999999998</v>
      </c>
      <c r="F690" s="91">
        <v>2484.8449999999998</v>
      </c>
      <c r="G690" s="91">
        <v>21828</v>
      </c>
      <c r="H690" s="88">
        <f t="shared" si="10"/>
        <v>8.7791517267314081</v>
      </c>
      <c r="I690" s="91">
        <v>21828</v>
      </c>
      <c r="J690" s="91">
        <v>336.42500000000001</v>
      </c>
      <c r="K690" s="97">
        <v>639.02499999999998</v>
      </c>
    </row>
    <row r="691" spans="1:11" ht="20.100000000000001" customHeight="1">
      <c r="A691" s="407"/>
      <c r="B691" s="410"/>
      <c r="C691" s="89" t="s">
        <v>79</v>
      </c>
      <c r="D691" s="90">
        <v>11</v>
      </c>
      <c r="E691" s="91">
        <v>2867</v>
      </c>
      <c r="F691" s="91">
        <v>2867</v>
      </c>
      <c r="G691" s="91">
        <v>23310</v>
      </c>
      <c r="H691" s="88">
        <f t="shared" si="10"/>
        <v>8.1304499476805017</v>
      </c>
      <c r="I691" s="91">
        <v>23310</v>
      </c>
      <c r="J691" s="91">
        <v>1091.3</v>
      </c>
      <c r="K691" s="97">
        <v>839.1</v>
      </c>
    </row>
    <row r="692" spans="1:11" ht="20.100000000000001" customHeight="1">
      <c r="A692" s="407"/>
      <c r="B692" s="410"/>
      <c r="C692" s="89" t="s">
        <v>80</v>
      </c>
      <c r="D692" s="90">
        <v>1</v>
      </c>
      <c r="E692" s="91">
        <v>191</v>
      </c>
      <c r="F692" s="91">
        <v>191</v>
      </c>
      <c r="G692" s="91">
        <v>1337</v>
      </c>
      <c r="H692" s="88">
        <f t="shared" si="10"/>
        <v>7</v>
      </c>
      <c r="I692" s="91">
        <v>1337</v>
      </c>
      <c r="J692" s="91">
        <v>57</v>
      </c>
      <c r="K692" s="97">
        <v>57</v>
      </c>
    </row>
    <row r="693" spans="1:11" ht="20.100000000000001" customHeight="1">
      <c r="A693" s="407"/>
      <c r="B693" s="410"/>
      <c r="C693" s="89" t="s">
        <v>81</v>
      </c>
      <c r="D693" s="90">
        <v>11</v>
      </c>
      <c r="E693" s="91">
        <v>1437.2859000000001</v>
      </c>
      <c r="F693" s="91">
        <v>1437.2859000000001</v>
      </c>
      <c r="G693" s="91">
        <v>8759.1342000000004</v>
      </c>
      <c r="H693" s="88">
        <f t="shared" si="10"/>
        <v>6.0942184154175587</v>
      </c>
      <c r="I693" s="91">
        <v>8718.0982000000004</v>
      </c>
      <c r="J693" s="91">
        <v>313.46374500000002</v>
      </c>
      <c r="K693" s="97">
        <v>245.30397489999999</v>
      </c>
    </row>
    <row r="694" spans="1:11" ht="20.100000000000001" customHeight="1">
      <c r="A694" s="407"/>
      <c r="B694" s="410"/>
      <c r="C694" s="89" t="s">
        <v>84</v>
      </c>
      <c r="D694" s="90">
        <v>45</v>
      </c>
      <c r="E694" s="91">
        <v>12762.077520000001</v>
      </c>
      <c r="F694" s="91">
        <v>12702.5986725</v>
      </c>
      <c r="G694" s="91">
        <v>100304.60129999999</v>
      </c>
      <c r="H694" s="88">
        <f t="shared" si="10"/>
        <v>7.8595825125500403</v>
      </c>
      <c r="I694" s="91">
        <v>92386.590599999996</v>
      </c>
      <c r="J694" s="91">
        <v>3836.6821709999999</v>
      </c>
      <c r="K694" s="97">
        <v>3510.7522785000001</v>
      </c>
    </row>
    <row r="695" spans="1:11" ht="20.100000000000001" customHeight="1">
      <c r="A695" s="407"/>
      <c r="B695" s="410"/>
      <c r="C695" s="89" t="s">
        <v>85</v>
      </c>
      <c r="D695" s="90">
        <v>2</v>
      </c>
      <c r="E695" s="91">
        <v>108</v>
      </c>
      <c r="F695" s="91">
        <v>108</v>
      </c>
      <c r="G695" s="91">
        <v>674</v>
      </c>
      <c r="H695" s="88">
        <f t="shared" si="10"/>
        <v>6.2407407407407405</v>
      </c>
      <c r="I695" s="91">
        <v>674</v>
      </c>
      <c r="J695" s="91">
        <v>37</v>
      </c>
      <c r="K695" s="97">
        <v>28.5</v>
      </c>
    </row>
    <row r="696" spans="1:11" ht="20.100000000000001" customHeight="1">
      <c r="A696" s="407"/>
      <c r="B696" s="410"/>
      <c r="C696" s="89" t="s">
        <v>87</v>
      </c>
      <c r="D696" s="90">
        <v>5</v>
      </c>
      <c r="E696" s="91">
        <v>1144</v>
      </c>
      <c r="F696" s="91">
        <v>1143.9970000000001</v>
      </c>
      <c r="G696" s="91">
        <v>5995.95</v>
      </c>
      <c r="H696" s="88">
        <f t="shared" si="10"/>
        <v>5.2412150349650348</v>
      </c>
      <c r="I696" s="91">
        <v>5933.3</v>
      </c>
      <c r="J696" s="91">
        <v>396.4</v>
      </c>
      <c r="K696" s="97">
        <v>328.3</v>
      </c>
    </row>
    <row r="697" spans="1:11" s="78" customFormat="1" ht="20.100000000000001" customHeight="1">
      <c r="A697" s="407"/>
      <c r="B697" s="410"/>
      <c r="C697" s="89" t="s">
        <v>63</v>
      </c>
      <c r="D697" s="92">
        <v>85</v>
      </c>
      <c r="E697" s="93">
        <v>20995.708419999999</v>
      </c>
      <c r="F697" s="93">
        <v>20934.7265725</v>
      </c>
      <c r="G697" s="93">
        <v>162208.68549999999</v>
      </c>
      <c r="H697" s="94">
        <f t="shared" si="10"/>
        <v>7.7258019712963799</v>
      </c>
      <c r="I697" s="93">
        <v>154186.98879999999</v>
      </c>
      <c r="J697" s="93">
        <v>6068.2709160000004</v>
      </c>
      <c r="K697" s="98">
        <v>5647.9812534000002</v>
      </c>
    </row>
    <row r="698" spans="1:11" ht="20.100000000000001" customHeight="1">
      <c r="A698" s="407"/>
      <c r="B698" s="410" t="s">
        <v>67</v>
      </c>
      <c r="C698" s="89" t="s">
        <v>90</v>
      </c>
      <c r="D698" s="90">
        <v>1</v>
      </c>
      <c r="E698" s="91">
        <v>200</v>
      </c>
      <c r="F698" s="91">
        <v>200</v>
      </c>
      <c r="G698" s="91">
        <v>7</v>
      </c>
      <c r="H698" s="88">
        <f t="shared" si="10"/>
        <v>3.5000000000000003E-2</v>
      </c>
      <c r="I698" s="91">
        <v>7</v>
      </c>
      <c r="J698" s="91">
        <v>12</v>
      </c>
      <c r="K698" s="97">
        <v>1.2</v>
      </c>
    </row>
    <row r="699" spans="1:11" ht="20.100000000000001" customHeight="1">
      <c r="A699" s="407"/>
      <c r="B699" s="410"/>
      <c r="C699" s="89" t="s">
        <v>96</v>
      </c>
      <c r="D699" s="90">
        <v>10</v>
      </c>
      <c r="E699" s="91">
        <v>6152.9</v>
      </c>
      <c r="F699" s="91">
        <v>6132.9</v>
      </c>
      <c r="G699" s="91">
        <v>50994</v>
      </c>
      <c r="H699" s="88">
        <f t="shared" si="10"/>
        <v>8.2877992491345545</v>
      </c>
      <c r="I699" s="91">
        <v>50047</v>
      </c>
      <c r="J699" s="91">
        <v>1195.67</v>
      </c>
      <c r="K699" s="97">
        <v>1608.86</v>
      </c>
    </row>
    <row r="700" spans="1:11" ht="20.100000000000001" customHeight="1">
      <c r="A700" s="407"/>
      <c r="B700" s="410"/>
      <c r="C700" s="89" t="s">
        <v>98</v>
      </c>
      <c r="D700" s="90">
        <v>1</v>
      </c>
      <c r="E700" s="91">
        <v>8.7498000000000005</v>
      </c>
      <c r="F700" s="91">
        <v>8.7498000000000005</v>
      </c>
      <c r="G700" s="91">
        <v>43.749000000000002</v>
      </c>
      <c r="H700" s="88">
        <f t="shared" si="10"/>
        <v>5</v>
      </c>
      <c r="I700" s="91">
        <v>43.749000000000002</v>
      </c>
      <c r="J700" s="91">
        <v>1.4582999999999999</v>
      </c>
      <c r="K700" s="97">
        <v>2.6249400000000001</v>
      </c>
    </row>
    <row r="701" spans="1:11" s="78" customFormat="1" ht="20.100000000000001" customHeight="1">
      <c r="A701" s="407"/>
      <c r="B701" s="410"/>
      <c r="C701" s="89" t="s">
        <v>63</v>
      </c>
      <c r="D701" s="92">
        <v>12</v>
      </c>
      <c r="E701" s="93">
        <v>6361.6498000000001</v>
      </c>
      <c r="F701" s="93">
        <v>6341.6498000000001</v>
      </c>
      <c r="G701" s="93">
        <v>51044.749000000003</v>
      </c>
      <c r="H701" s="94">
        <f t="shared" si="10"/>
        <v>8.023822531067335</v>
      </c>
      <c r="I701" s="93">
        <v>50097.749000000003</v>
      </c>
      <c r="J701" s="93">
        <v>1209.1283000000001</v>
      </c>
      <c r="K701" s="98">
        <v>1612.6849400000001</v>
      </c>
    </row>
    <row r="702" spans="1:11" ht="20.100000000000001" customHeight="1">
      <c r="A702" s="407"/>
      <c r="B702" s="410" t="s">
        <v>70</v>
      </c>
      <c r="C702" s="89" t="s">
        <v>126</v>
      </c>
      <c r="D702" s="90">
        <v>17</v>
      </c>
      <c r="E702" s="91">
        <v>1519.3191999999999</v>
      </c>
      <c r="F702" s="91">
        <v>1518.39778</v>
      </c>
      <c r="G702" s="91">
        <v>10382.744844000001</v>
      </c>
      <c r="H702" s="88">
        <f t="shared" si="10"/>
        <v>6.8338140161725081</v>
      </c>
      <c r="I702" s="91">
        <v>10224.055844</v>
      </c>
      <c r="J702" s="91">
        <v>316.82719559999998</v>
      </c>
      <c r="K702" s="97">
        <v>336.37358519999998</v>
      </c>
    </row>
    <row r="703" spans="1:11" ht="20.100000000000001" customHeight="1">
      <c r="A703" s="407"/>
      <c r="B703" s="410"/>
      <c r="C703" s="89" t="s">
        <v>127</v>
      </c>
      <c r="D703" s="90">
        <v>5</v>
      </c>
      <c r="E703" s="91">
        <v>1228.136</v>
      </c>
      <c r="F703" s="91">
        <v>1228.136</v>
      </c>
      <c r="G703" s="91">
        <v>10423.358399999999</v>
      </c>
      <c r="H703" s="88">
        <f t="shared" si="10"/>
        <v>8.487136929460581</v>
      </c>
      <c r="I703" s="91">
        <v>10316.3424</v>
      </c>
      <c r="J703" s="91">
        <v>219.73952</v>
      </c>
      <c r="K703" s="97">
        <v>175.86295999999999</v>
      </c>
    </row>
    <row r="704" spans="1:11" ht="20.100000000000001" customHeight="1">
      <c r="A704" s="407"/>
      <c r="B704" s="410"/>
      <c r="C704" s="89" t="s">
        <v>128</v>
      </c>
      <c r="D704" s="90">
        <v>6</v>
      </c>
      <c r="E704" s="91">
        <v>2783</v>
      </c>
      <c r="F704" s="91">
        <v>2771</v>
      </c>
      <c r="G704" s="91">
        <v>17135</v>
      </c>
      <c r="H704" s="88">
        <f t="shared" si="10"/>
        <v>6.1570247933884295</v>
      </c>
      <c r="I704" s="91">
        <v>17115</v>
      </c>
      <c r="J704" s="91">
        <v>707.7</v>
      </c>
      <c r="K704" s="97">
        <v>838.5</v>
      </c>
    </row>
    <row r="705" spans="1:11" ht="20.100000000000001" customHeight="1">
      <c r="A705" s="407"/>
      <c r="B705" s="410"/>
      <c r="C705" s="89" t="s">
        <v>70</v>
      </c>
      <c r="D705" s="90">
        <v>1</v>
      </c>
      <c r="E705" s="91">
        <v>27</v>
      </c>
      <c r="F705" s="91">
        <v>27</v>
      </c>
      <c r="G705" s="91">
        <v>282.48750000000001</v>
      </c>
      <c r="H705" s="88">
        <f t="shared" si="10"/>
        <v>10.4625</v>
      </c>
      <c r="I705" s="91">
        <v>282.48750000000001</v>
      </c>
      <c r="J705" s="91">
        <v>7.875</v>
      </c>
      <c r="K705" s="97">
        <v>7.875</v>
      </c>
    </row>
    <row r="706" spans="1:11" s="78" customFormat="1" ht="20.100000000000001" customHeight="1">
      <c r="A706" s="407"/>
      <c r="B706" s="410"/>
      <c r="C706" s="89" t="s">
        <v>63</v>
      </c>
      <c r="D706" s="92">
        <v>29</v>
      </c>
      <c r="E706" s="93">
        <v>5557.4552000000003</v>
      </c>
      <c r="F706" s="93">
        <v>5544.5337799999998</v>
      </c>
      <c r="G706" s="93">
        <v>38223.590744000001</v>
      </c>
      <c r="H706" s="94">
        <f t="shared" si="10"/>
        <v>6.8778945341745619</v>
      </c>
      <c r="I706" s="93">
        <v>37937.885743999999</v>
      </c>
      <c r="J706" s="93">
        <v>1252.1417156</v>
      </c>
      <c r="K706" s="98">
        <v>1358.6115451999999</v>
      </c>
    </row>
    <row r="707" spans="1:11" ht="20.100000000000001" customHeight="1">
      <c r="A707" s="407"/>
      <c r="B707" s="410" t="s">
        <v>71</v>
      </c>
      <c r="C707" s="89" t="s">
        <v>136</v>
      </c>
      <c r="D707" s="90">
        <v>1</v>
      </c>
      <c r="E707" s="91">
        <v>231.42599999999999</v>
      </c>
      <c r="F707" s="91">
        <v>231.42599999999999</v>
      </c>
      <c r="G707" s="91">
        <v>1157.1300000000001</v>
      </c>
      <c r="H707" s="88">
        <f t="shared" si="10"/>
        <v>5.0000000000000009</v>
      </c>
      <c r="I707" s="91">
        <v>1157.1300000000001</v>
      </c>
      <c r="J707" s="91">
        <v>57.856499999999997</v>
      </c>
      <c r="K707" s="97">
        <v>46.285200000000003</v>
      </c>
    </row>
    <row r="708" spans="1:11" s="78" customFormat="1" ht="20.100000000000001" customHeight="1">
      <c r="A708" s="407"/>
      <c r="B708" s="410"/>
      <c r="C708" s="89" t="s">
        <v>63</v>
      </c>
      <c r="D708" s="92">
        <v>1</v>
      </c>
      <c r="E708" s="93">
        <v>231.42599999999999</v>
      </c>
      <c r="F708" s="93">
        <v>231.42599999999999</v>
      </c>
      <c r="G708" s="93">
        <v>1157.1300000000001</v>
      </c>
      <c r="H708" s="94">
        <f t="shared" ref="H708:H771" si="11">IFERROR(G708/E708,"")</f>
        <v>5.0000000000000009</v>
      </c>
      <c r="I708" s="93">
        <v>1157.1300000000001</v>
      </c>
      <c r="J708" s="93">
        <v>57.856499999999997</v>
      </c>
      <c r="K708" s="98">
        <v>46.285200000000003</v>
      </c>
    </row>
    <row r="709" spans="1:11" ht="20.100000000000001" customHeight="1">
      <c r="A709" s="407"/>
      <c r="B709" s="410" t="s">
        <v>73</v>
      </c>
      <c r="C709" s="89" t="s">
        <v>158</v>
      </c>
      <c r="D709" s="90">
        <v>1</v>
      </c>
      <c r="E709" s="91">
        <v>250</v>
      </c>
      <c r="F709" s="91">
        <v>250</v>
      </c>
      <c r="G709" s="91">
        <v>2500</v>
      </c>
      <c r="H709" s="88">
        <f t="shared" si="11"/>
        <v>10</v>
      </c>
      <c r="I709" s="91">
        <v>2500</v>
      </c>
      <c r="J709" s="91">
        <v>94</v>
      </c>
      <c r="K709" s="97">
        <v>36</v>
      </c>
    </row>
    <row r="710" spans="1:11" s="78" customFormat="1" ht="20.100000000000001" customHeight="1">
      <c r="A710" s="407"/>
      <c r="B710" s="410"/>
      <c r="C710" s="89" t="s">
        <v>63</v>
      </c>
      <c r="D710" s="92">
        <v>1</v>
      </c>
      <c r="E710" s="93">
        <v>250</v>
      </c>
      <c r="F710" s="93">
        <v>250</v>
      </c>
      <c r="G710" s="93">
        <v>2500</v>
      </c>
      <c r="H710" s="94">
        <f t="shared" si="11"/>
        <v>10</v>
      </c>
      <c r="I710" s="93">
        <v>2500</v>
      </c>
      <c r="J710" s="93">
        <v>94</v>
      </c>
      <c r="K710" s="98">
        <v>36</v>
      </c>
    </row>
    <row r="711" spans="1:11" ht="20.100000000000001" customHeight="1">
      <c r="A711" s="407"/>
      <c r="B711" s="410" t="s">
        <v>74</v>
      </c>
      <c r="C711" s="89" t="s">
        <v>162</v>
      </c>
      <c r="D711" s="90">
        <v>4</v>
      </c>
      <c r="E711" s="91">
        <v>417</v>
      </c>
      <c r="F711" s="91">
        <v>417</v>
      </c>
      <c r="G711" s="91">
        <v>2230</v>
      </c>
      <c r="H711" s="88">
        <f t="shared" si="11"/>
        <v>5.347721822541966</v>
      </c>
      <c r="I711" s="91">
        <v>2227</v>
      </c>
      <c r="J711" s="91">
        <v>38.204999999999998</v>
      </c>
      <c r="K711" s="97">
        <v>76.849999999999994</v>
      </c>
    </row>
    <row r="712" spans="1:11" ht="20.100000000000001" customHeight="1">
      <c r="A712" s="407"/>
      <c r="B712" s="410"/>
      <c r="C712" s="89" t="s">
        <v>164</v>
      </c>
      <c r="D712" s="90">
        <v>1</v>
      </c>
      <c r="E712" s="91">
        <v>80</v>
      </c>
      <c r="F712" s="91">
        <v>80</v>
      </c>
      <c r="G712" s="91">
        <v>180</v>
      </c>
      <c r="H712" s="88">
        <f t="shared" si="11"/>
        <v>2.25</v>
      </c>
      <c r="I712" s="91">
        <v>180</v>
      </c>
      <c r="J712" s="91">
        <v>0.3</v>
      </c>
      <c r="K712" s="97">
        <v>0.3</v>
      </c>
    </row>
    <row r="713" spans="1:11" ht="20.100000000000001" customHeight="1">
      <c r="A713" s="407"/>
      <c r="B713" s="410"/>
      <c r="C713" s="89" t="s">
        <v>169</v>
      </c>
      <c r="D713" s="90">
        <v>2</v>
      </c>
      <c r="E713" s="91">
        <v>130.30934999999999</v>
      </c>
      <c r="F713" s="91">
        <v>130.30934999999999</v>
      </c>
      <c r="G713" s="91">
        <v>753.15359999999998</v>
      </c>
      <c r="H713" s="88">
        <f t="shared" si="11"/>
        <v>5.7797356828193838</v>
      </c>
      <c r="I713" s="91">
        <v>753.15359999999998</v>
      </c>
      <c r="J713" s="91">
        <v>47.933174999999999</v>
      </c>
      <c r="K713" s="97">
        <v>39.896475000000002</v>
      </c>
    </row>
    <row r="714" spans="1:11" ht="20.100000000000001" customHeight="1">
      <c r="A714" s="407"/>
      <c r="B714" s="410"/>
      <c r="C714" s="89" t="s">
        <v>170</v>
      </c>
      <c r="D714" s="90">
        <v>16</v>
      </c>
      <c r="E714" s="91">
        <v>2377.0250000000001</v>
      </c>
      <c r="F714" s="91">
        <v>2377.0250000000001</v>
      </c>
      <c r="G714" s="91">
        <v>17175.543699999998</v>
      </c>
      <c r="H714" s="88">
        <f t="shared" si="11"/>
        <v>7.2256470588235286</v>
      </c>
      <c r="I714" s="91">
        <v>16744.882699999998</v>
      </c>
      <c r="J714" s="91">
        <v>494.65610600000002</v>
      </c>
      <c r="K714" s="97">
        <v>290.28788600000001</v>
      </c>
    </row>
    <row r="715" spans="1:11" ht="20.100000000000001" customHeight="1">
      <c r="A715" s="407"/>
      <c r="B715" s="410"/>
      <c r="C715" s="89" t="s">
        <v>171</v>
      </c>
      <c r="D715" s="90">
        <v>1</v>
      </c>
      <c r="E715" s="91">
        <v>30</v>
      </c>
      <c r="F715" s="91">
        <v>30</v>
      </c>
      <c r="G715" s="91">
        <v>200</v>
      </c>
      <c r="H715" s="88">
        <f t="shared" si="11"/>
        <v>6.666666666666667</v>
      </c>
      <c r="I715" s="91">
        <v>200</v>
      </c>
      <c r="J715" s="91">
        <v>0.45</v>
      </c>
      <c r="K715" s="97">
        <v>0.3</v>
      </c>
    </row>
    <row r="716" spans="1:11" ht="20.100000000000001" customHeight="1">
      <c r="A716" s="407"/>
      <c r="B716" s="410"/>
      <c r="C716" s="89" t="s">
        <v>176</v>
      </c>
      <c r="D716" s="90">
        <v>1</v>
      </c>
      <c r="E716" s="91">
        <v>214</v>
      </c>
      <c r="F716" s="91">
        <v>214</v>
      </c>
      <c r="G716" s="91">
        <v>1819</v>
      </c>
      <c r="H716" s="88">
        <f t="shared" si="11"/>
        <v>8.5</v>
      </c>
      <c r="I716" s="91">
        <v>1819</v>
      </c>
      <c r="J716" s="91">
        <v>85.6</v>
      </c>
      <c r="K716" s="97">
        <v>42.8</v>
      </c>
    </row>
    <row r="717" spans="1:11" s="78" customFormat="1" ht="20.100000000000001" customHeight="1">
      <c r="A717" s="407"/>
      <c r="B717" s="410"/>
      <c r="C717" s="89" t="s">
        <v>63</v>
      </c>
      <c r="D717" s="92">
        <v>25</v>
      </c>
      <c r="E717" s="93">
        <v>3248.3343500000001</v>
      </c>
      <c r="F717" s="93">
        <v>3248.3343500000001</v>
      </c>
      <c r="G717" s="93">
        <v>22357.6973</v>
      </c>
      <c r="H717" s="94">
        <f t="shared" si="11"/>
        <v>6.8828189745923165</v>
      </c>
      <c r="I717" s="93">
        <v>21924.0363</v>
      </c>
      <c r="J717" s="93">
        <v>667.14428099999998</v>
      </c>
      <c r="K717" s="98">
        <v>450.43436100000002</v>
      </c>
    </row>
    <row r="718" spans="1:11" ht="20.100000000000001" customHeight="1">
      <c r="A718" s="407" t="s">
        <v>230</v>
      </c>
      <c r="B718" s="410" t="s">
        <v>66</v>
      </c>
      <c r="C718" s="89" t="s">
        <v>78</v>
      </c>
      <c r="D718" s="90">
        <v>3</v>
      </c>
      <c r="E718" s="91">
        <v>121.25</v>
      </c>
      <c r="F718" s="91">
        <v>121.25</v>
      </c>
      <c r="G718" s="91">
        <v>765</v>
      </c>
      <c r="H718" s="88">
        <f t="shared" si="11"/>
        <v>6.3092783505154637</v>
      </c>
      <c r="I718" s="91">
        <v>625</v>
      </c>
      <c r="J718" s="91">
        <v>36</v>
      </c>
      <c r="K718" s="97">
        <v>34.75</v>
      </c>
    </row>
    <row r="719" spans="1:11" ht="20.100000000000001" customHeight="1">
      <c r="A719" s="407"/>
      <c r="B719" s="410"/>
      <c r="C719" s="89" t="s">
        <v>79</v>
      </c>
      <c r="D719" s="90">
        <v>1</v>
      </c>
      <c r="E719" s="91">
        <v>50</v>
      </c>
      <c r="F719" s="91">
        <v>50</v>
      </c>
      <c r="G719" s="91">
        <v>350</v>
      </c>
      <c r="H719" s="88">
        <f t="shared" si="11"/>
        <v>7</v>
      </c>
      <c r="I719" s="91">
        <v>350</v>
      </c>
      <c r="J719" s="91">
        <v>25</v>
      </c>
      <c r="K719" s="97">
        <v>25</v>
      </c>
    </row>
    <row r="720" spans="1:11" ht="20.100000000000001" customHeight="1">
      <c r="A720" s="407"/>
      <c r="B720" s="410"/>
      <c r="C720" s="89" t="s">
        <v>80</v>
      </c>
      <c r="D720" s="90">
        <v>1</v>
      </c>
      <c r="E720" s="91">
        <v>35</v>
      </c>
      <c r="F720" s="91">
        <v>35</v>
      </c>
      <c r="G720" s="91">
        <v>200</v>
      </c>
      <c r="H720" s="88">
        <f t="shared" si="11"/>
        <v>5.7142857142857144</v>
      </c>
      <c r="I720" s="91">
        <v>200</v>
      </c>
      <c r="J720" s="91">
        <v>17.5</v>
      </c>
      <c r="K720" s="97">
        <v>10.5</v>
      </c>
    </row>
    <row r="721" spans="1:11" ht="20.100000000000001" customHeight="1">
      <c r="A721" s="407"/>
      <c r="B721" s="410"/>
      <c r="C721" s="89" t="s">
        <v>81</v>
      </c>
      <c r="D721" s="90">
        <v>1</v>
      </c>
      <c r="E721" s="91">
        <v>30.777000000000001</v>
      </c>
      <c r="F721" s="91">
        <v>30.777000000000001</v>
      </c>
      <c r="G721" s="91">
        <v>102.59</v>
      </c>
      <c r="H721" s="88">
        <f t="shared" si="11"/>
        <v>3.3333333333333335</v>
      </c>
      <c r="I721" s="91">
        <v>102.59</v>
      </c>
      <c r="J721" s="91">
        <v>12.3108</v>
      </c>
      <c r="K721" s="97">
        <v>14.3626</v>
      </c>
    </row>
    <row r="722" spans="1:11" ht="20.100000000000001" customHeight="1">
      <c r="A722" s="407"/>
      <c r="B722" s="410"/>
      <c r="C722" s="89" t="s">
        <v>84</v>
      </c>
      <c r="D722" s="90">
        <v>3</v>
      </c>
      <c r="E722" s="91">
        <v>302.08260000000001</v>
      </c>
      <c r="F722" s="91">
        <v>302.08260000000001</v>
      </c>
      <c r="G722" s="91">
        <v>2169.3180000000002</v>
      </c>
      <c r="H722" s="88">
        <f t="shared" si="11"/>
        <v>7.1812080536912752</v>
      </c>
      <c r="I722" s="91">
        <v>2169.3180000000002</v>
      </c>
      <c r="J722" s="91">
        <v>77.548050000000003</v>
      </c>
      <c r="K722" s="97">
        <v>113.83851</v>
      </c>
    </row>
    <row r="723" spans="1:11" s="78" customFormat="1" ht="20.100000000000001" customHeight="1">
      <c r="A723" s="407"/>
      <c r="B723" s="410"/>
      <c r="C723" s="89" t="s">
        <v>63</v>
      </c>
      <c r="D723" s="92">
        <v>9</v>
      </c>
      <c r="E723" s="93">
        <v>539.1096</v>
      </c>
      <c r="F723" s="93">
        <v>539.1096</v>
      </c>
      <c r="G723" s="93">
        <v>3586.9079999999999</v>
      </c>
      <c r="H723" s="94">
        <f t="shared" si="11"/>
        <v>6.6533929278944388</v>
      </c>
      <c r="I723" s="93">
        <v>3446.9079999999999</v>
      </c>
      <c r="J723" s="93">
        <v>168.35884999999999</v>
      </c>
      <c r="K723" s="98">
        <v>198.45111</v>
      </c>
    </row>
    <row r="724" spans="1:11" ht="20.100000000000001" customHeight="1">
      <c r="A724" s="407"/>
      <c r="B724" s="410" t="s">
        <v>70</v>
      </c>
      <c r="C724" s="89" t="s">
        <v>127</v>
      </c>
      <c r="D724" s="90">
        <v>1</v>
      </c>
      <c r="E724" s="91">
        <v>30.576000000000001</v>
      </c>
      <c r="F724" s="91">
        <v>30.576000000000001</v>
      </c>
      <c r="G724" s="91">
        <v>275.18400000000003</v>
      </c>
      <c r="H724" s="88">
        <f t="shared" si="11"/>
        <v>9</v>
      </c>
      <c r="I724" s="91">
        <v>275.18400000000003</v>
      </c>
      <c r="J724" s="91">
        <v>7.6440000000000001</v>
      </c>
      <c r="K724" s="97">
        <v>7.6440000000000001</v>
      </c>
    </row>
    <row r="725" spans="1:11" s="78" customFormat="1" ht="20.100000000000001" customHeight="1">
      <c r="A725" s="407"/>
      <c r="B725" s="410"/>
      <c r="C725" s="89" t="s">
        <v>63</v>
      </c>
      <c r="D725" s="92">
        <v>1</v>
      </c>
      <c r="E725" s="93">
        <v>30.576000000000001</v>
      </c>
      <c r="F725" s="93">
        <v>30.576000000000001</v>
      </c>
      <c r="G725" s="93">
        <v>275.18400000000003</v>
      </c>
      <c r="H725" s="94">
        <f t="shared" si="11"/>
        <v>9</v>
      </c>
      <c r="I725" s="93">
        <v>275.18400000000003</v>
      </c>
      <c r="J725" s="93">
        <v>7.6440000000000001</v>
      </c>
      <c r="K725" s="98">
        <v>7.6440000000000001</v>
      </c>
    </row>
    <row r="726" spans="1:11" ht="20.100000000000001" customHeight="1">
      <c r="A726" s="407"/>
      <c r="B726" s="410" t="s">
        <v>74</v>
      </c>
      <c r="C726" s="89" t="s">
        <v>162</v>
      </c>
      <c r="D726" s="90">
        <v>1</v>
      </c>
      <c r="E726" s="91">
        <v>190</v>
      </c>
      <c r="F726" s="91">
        <v>190</v>
      </c>
      <c r="G726" s="91">
        <v>2200</v>
      </c>
      <c r="H726" s="88">
        <f t="shared" si="11"/>
        <v>11.578947368421053</v>
      </c>
      <c r="I726" s="91">
        <v>2200</v>
      </c>
      <c r="J726" s="91">
        <v>10</v>
      </c>
      <c r="K726" s="97">
        <v>35</v>
      </c>
    </row>
    <row r="727" spans="1:11" s="78" customFormat="1" ht="20.100000000000001" customHeight="1">
      <c r="A727" s="407"/>
      <c r="B727" s="410"/>
      <c r="C727" s="89" t="s">
        <v>63</v>
      </c>
      <c r="D727" s="92">
        <v>1</v>
      </c>
      <c r="E727" s="93">
        <v>190</v>
      </c>
      <c r="F727" s="93">
        <v>190</v>
      </c>
      <c r="G727" s="93">
        <v>2200</v>
      </c>
      <c r="H727" s="94">
        <f t="shared" si="11"/>
        <v>11.578947368421053</v>
      </c>
      <c r="I727" s="93">
        <v>2200</v>
      </c>
      <c r="J727" s="93">
        <v>10</v>
      </c>
      <c r="K727" s="98">
        <v>35</v>
      </c>
    </row>
    <row r="728" spans="1:11" ht="20.100000000000001" customHeight="1">
      <c r="A728" s="407" t="s">
        <v>231</v>
      </c>
      <c r="B728" s="410" t="s">
        <v>66</v>
      </c>
      <c r="C728" s="89" t="s">
        <v>78</v>
      </c>
      <c r="D728" s="90">
        <v>1</v>
      </c>
      <c r="E728" s="91">
        <v>100</v>
      </c>
      <c r="F728" s="91">
        <v>100</v>
      </c>
      <c r="G728" s="91">
        <v>700</v>
      </c>
      <c r="H728" s="88">
        <f t="shared" si="11"/>
        <v>7</v>
      </c>
      <c r="I728" s="91">
        <v>700</v>
      </c>
      <c r="J728" s="91">
        <v>50</v>
      </c>
      <c r="K728" s="97">
        <v>40</v>
      </c>
    </row>
    <row r="729" spans="1:11" ht="20.100000000000001" customHeight="1">
      <c r="A729" s="407"/>
      <c r="B729" s="410"/>
      <c r="C729" s="89" t="s">
        <v>79</v>
      </c>
      <c r="D729" s="90">
        <v>3</v>
      </c>
      <c r="E729" s="91">
        <v>297</v>
      </c>
      <c r="F729" s="91">
        <v>297</v>
      </c>
      <c r="G729" s="91">
        <v>2500</v>
      </c>
      <c r="H729" s="88">
        <f t="shared" si="11"/>
        <v>8.4175084175084169</v>
      </c>
      <c r="I729" s="91">
        <v>2500</v>
      </c>
      <c r="J729" s="91">
        <v>123.974</v>
      </c>
      <c r="K729" s="97">
        <v>25.7</v>
      </c>
    </row>
    <row r="730" spans="1:11" ht="20.100000000000001" customHeight="1">
      <c r="A730" s="407"/>
      <c r="B730" s="410"/>
      <c r="C730" s="89" t="s">
        <v>81</v>
      </c>
      <c r="D730" s="90">
        <v>1</v>
      </c>
      <c r="E730" s="91">
        <v>66.683499999999995</v>
      </c>
      <c r="F730" s="91">
        <v>66.683499999999995</v>
      </c>
      <c r="G730" s="91">
        <v>566.29679999999996</v>
      </c>
      <c r="H730" s="88">
        <f t="shared" si="11"/>
        <v>8.4923076923076923</v>
      </c>
      <c r="I730" s="91">
        <v>566.29679999999996</v>
      </c>
      <c r="J730" s="91">
        <v>28.725200000000001</v>
      </c>
      <c r="K730" s="97">
        <v>25.647500000000001</v>
      </c>
    </row>
    <row r="731" spans="1:11" ht="20.100000000000001" customHeight="1">
      <c r="A731" s="407"/>
      <c r="B731" s="410"/>
      <c r="C731" s="89" t="s">
        <v>82</v>
      </c>
      <c r="D731" s="90">
        <v>1</v>
      </c>
      <c r="E731" s="91">
        <v>489.02600000000001</v>
      </c>
      <c r="F731" s="91">
        <v>489.02600000000001</v>
      </c>
      <c r="G731" s="91">
        <v>3423.1819999999998</v>
      </c>
      <c r="H731" s="88">
        <f t="shared" si="11"/>
        <v>6.9999999999999991</v>
      </c>
      <c r="I731" s="91">
        <v>3423.1819999999998</v>
      </c>
      <c r="J731" s="91">
        <v>195.6104</v>
      </c>
      <c r="K731" s="97">
        <v>97.805199999999999</v>
      </c>
    </row>
    <row r="732" spans="1:11" ht="20.100000000000001" customHeight="1">
      <c r="A732" s="407"/>
      <c r="B732" s="410"/>
      <c r="C732" s="89" t="s">
        <v>84</v>
      </c>
      <c r="D732" s="90">
        <v>6</v>
      </c>
      <c r="E732" s="91">
        <v>709.59</v>
      </c>
      <c r="F732" s="91">
        <v>709.59</v>
      </c>
      <c r="G732" s="91">
        <v>5980.83</v>
      </c>
      <c r="H732" s="88">
        <f t="shared" si="11"/>
        <v>8.4285714285714288</v>
      </c>
      <c r="I732" s="91">
        <v>5980.83</v>
      </c>
      <c r="J732" s="91">
        <v>197.16464999999999</v>
      </c>
      <c r="K732" s="97">
        <v>145.46594999999999</v>
      </c>
    </row>
    <row r="733" spans="1:11" s="78" customFormat="1" ht="20.100000000000001" customHeight="1">
      <c r="A733" s="407"/>
      <c r="B733" s="410"/>
      <c r="C733" s="89" t="s">
        <v>63</v>
      </c>
      <c r="D733" s="92">
        <v>12</v>
      </c>
      <c r="E733" s="93">
        <v>1662.2995000000001</v>
      </c>
      <c r="F733" s="93">
        <v>1662.2995000000001</v>
      </c>
      <c r="G733" s="93">
        <v>13170.308800000001</v>
      </c>
      <c r="H733" s="94">
        <f t="shared" si="11"/>
        <v>7.9229457748137442</v>
      </c>
      <c r="I733" s="93">
        <v>13170.308800000001</v>
      </c>
      <c r="J733" s="93">
        <v>595.47424999999998</v>
      </c>
      <c r="K733" s="98">
        <v>334.61865</v>
      </c>
    </row>
    <row r="734" spans="1:11" ht="20.100000000000001" customHeight="1">
      <c r="A734" s="407"/>
      <c r="B734" s="410" t="s">
        <v>70</v>
      </c>
      <c r="C734" s="89" t="s">
        <v>126</v>
      </c>
      <c r="D734" s="90">
        <v>1</v>
      </c>
      <c r="E734" s="91">
        <v>178.1412</v>
      </c>
      <c r="F734" s="91">
        <v>178.1412</v>
      </c>
      <c r="G734" s="91">
        <v>1423.0820000000001</v>
      </c>
      <c r="H734" s="88">
        <f t="shared" si="11"/>
        <v>7.9885057471264371</v>
      </c>
      <c r="I734" s="91">
        <v>1423.0820000000001</v>
      </c>
      <c r="J734" s="91">
        <v>0.35832999999999998</v>
      </c>
      <c r="K734" s="97">
        <v>0.15357000000000001</v>
      </c>
    </row>
    <row r="735" spans="1:11" ht="20.100000000000001" customHeight="1">
      <c r="A735" s="407"/>
      <c r="B735" s="410"/>
      <c r="C735" s="89" t="s">
        <v>127</v>
      </c>
      <c r="D735" s="90">
        <v>1</v>
      </c>
      <c r="E735" s="91">
        <v>117.208</v>
      </c>
      <c r="F735" s="91">
        <v>117.208</v>
      </c>
      <c r="G735" s="91">
        <v>815.36</v>
      </c>
      <c r="H735" s="88">
        <f t="shared" si="11"/>
        <v>6.9565217391304346</v>
      </c>
      <c r="I735" s="91">
        <v>815.36</v>
      </c>
      <c r="J735" s="91">
        <v>46.883200000000002</v>
      </c>
      <c r="K735" s="97">
        <v>46.883200000000002</v>
      </c>
    </row>
    <row r="736" spans="1:11" s="78" customFormat="1" ht="20.100000000000001" customHeight="1">
      <c r="A736" s="407"/>
      <c r="B736" s="410"/>
      <c r="C736" s="89" t="s">
        <v>63</v>
      </c>
      <c r="D736" s="92">
        <v>2</v>
      </c>
      <c r="E736" s="93">
        <v>295.3492</v>
      </c>
      <c r="F736" s="93">
        <v>295.3492</v>
      </c>
      <c r="G736" s="93">
        <v>2238.442</v>
      </c>
      <c r="H736" s="94">
        <f t="shared" si="11"/>
        <v>7.5789675407957766</v>
      </c>
      <c r="I736" s="93">
        <v>2238.442</v>
      </c>
      <c r="J736" s="93">
        <v>47.241529999999997</v>
      </c>
      <c r="K736" s="98">
        <v>47.036769999999997</v>
      </c>
    </row>
    <row r="737" spans="1:11" ht="20.100000000000001" customHeight="1">
      <c r="A737" s="407"/>
      <c r="B737" s="410" t="s">
        <v>74</v>
      </c>
      <c r="C737" s="89" t="s">
        <v>164</v>
      </c>
      <c r="D737" s="90">
        <v>4</v>
      </c>
      <c r="E737" s="91">
        <v>285</v>
      </c>
      <c r="F737" s="91">
        <v>285</v>
      </c>
      <c r="G737" s="91">
        <v>2110</v>
      </c>
      <c r="H737" s="88">
        <f t="shared" si="11"/>
        <v>7.4035087719298245</v>
      </c>
      <c r="I737" s="91">
        <v>2110</v>
      </c>
      <c r="J737" s="91">
        <v>29.3</v>
      </c>
      <c r="K737" s="97">
        <v>20.25</v>
      </c>
    </row>
    <row r="738" spans="1:11" ht="20.100000000000001" customHeight="1">
      <c r="A738" s="407"/>
      <c r="B738" s="410"/>
      <c r="C738" s="89" t="s">
        <v>170</v>
      </c>
      <c r="D738" s="90">
        <v>1</v>
      </c>
      <c r="E738" s="91">
        <v>127.5204</v>
      </c>
      <c r="F738" s="91">
        <v>127.5204</v>
      </c>
      <c r="G738" s="91">
        <v>892.64279999999997</v>
      </c>
      <c r="H738" s="88">
        <f t="shared" si="11"/>
        <v>7</v>
      </c>
      <c r="I738" s="91">
        <v>892.64279999999997</v>
      </c>
      <c r="J738" s="91">
        <v>0</v>
      </c>
      <c r="K738" s="97">
        <v>0</v>
      </c>
    </row>
    <row r="739" spans="1:11" ht="20.100000000000001" customHeight="1">
      <c r="A739" s="407"/>
      <c r="B739" s="410"/>
      <c r="C739" s="89" t="s">
        <v>176</v>
      </c>
      <c r="D739" s="90">
        <v>3</v>
      </c>
      <c r="E739" s="91">
        <v>150</v>
      </c>
      <c r="F739" s="91">
        <v>149.69999999999999</v>
      </c>
      <c r="G739" s="91">
        <v>1150</v>
      </c>
      <c r="H739" s="88">
        <f t="shared" si="11"/>
        <v>7.666666666666667</v>
      </c>
      <c r="I739" s="91">
        <v>332</v>
      </c>
      <c r="J739" s="91">
        <v>41.85</v>
      </c>
      <c r="K739" s="97">
        <v>26.6</v>
      </c>
    </row>
    <row r="740" spans="1:11" s="78" customFormat="1" ht="20.100000000000001" customHeight="1">
      <c r="A740" s="407"/>
      <c r="B740" s="410"/>
      <c r="C740" s="89" t="s">
        <v>63</v>
      </c>
      <c r="D740" s="92">
        <v>8</v>
      </c>
      <c r="E740" s="93">
        <v>562.5204</v>
      </c>
      <c r="F740" s="93">
        <v>562.22040000000004</v>
      </c>
      <c r="G740" s="93">
        <v>4152.6427999999996</v>
      </c>
      <c r="H740" s="94">
        <f t="shared" si="11"/>
        <v>7.3822083607990034</v>
      </c>
      <c r="I740" s="93">
        <v>3334.6428000000001</v>
      </c>
      <c r="J740" s="93">
        <v>71.150000000000006</v>
      </c>
      <c r="K740" s="98">
        <v>46.85</v>
      </c>
    </row>
    <row r="741" spans="1:11" ht="20.100000000000001" customHeight="1">
      <c r="A741" s="407" t="s">
        <v>232</v>
      </c>
      <c r="B741" s="410" t="s">
        <v>66</v>
      </c>
      <c r="C741" s="89" t="s">
        <v>79</v>
      </c>
      <c r="D741" s="90">
        <v>1</v>
      </c>
      <c r="E741" s="91">
        <v>10</v>
      </c>
      <c r="F741" s="91">
        <v>10</v>
      </c>
      <c r="G741" s="91">
        <v>80</v>
      </c>
      <c r="H741" s="88">
        <f t="shared" si="11"/>
        <v>8</v>
      </c>
      <c r="I741" s="91">
        <v>80</v>
      </c>
      <c r="J741" s="91">
        <v>5</v>
      </c>
      <c r="K741" s="97">
        <v>5</v>
      </c>
    </row>
    <row r="742" spans="1:11" s="78" customFormat="1" ht="20.100000000000001" customHeight="1">
      <c r="A742" s="407"/>
      <c r="B742" s="410"/>
      <c r="C742" s="89" t="s">
        <v>63</v>
      </c>
      <c r="D742" s="92">
        <v>1</v>
      </c>
      <c r="E742" s="93">
        <v>10</v>
      </c>
      <c r="F742" s="93">
        <v>10</v>
      </c>
      <c r="G742" s="93">
        <v>80</v>
      </c>
      <c r="H742" s="94">
        <f t="shared" si="11"/>
        <v>8</v>
      </c>
      <c r="I742" s="93">
        <v>80</v>
      </c>
      <c r="J742" s="93">
        <v>5</v>
      </c>
      <c r="K742" s="98">
        <v>5</v>
      </c>
    </row>
    <row r="743" spans="1:11" ht="20.100000000000001" customHeight="1">
      <c r="A743" s="407"/>
      <c r="B743" s="410" t="s">
        <v>74</v>
      </c>
      <c r="C743" s="89" t="s">
        <v>164</v>
      </c>
      <c r="D743" s="90">
        <v>1</v>
      </c>
      <c r="E743" s="91">
        <v>40</v>
      </c>
      <c r="F743" s="91">
        <v>40</v>
      </c>
      <c r="G743" s="91">
        <v>300</v>
      </c>
      <c r="H743" s="88">
        <f t="shared" si="11"/>
        <v>7.5</v>
      </c>
      <c r="I743" s="91">
        <v>300</v>
      </c>
      <c r="J743" s="91">
        <v>0.4</v>
      </c>
      <c r="K743" s="97">
        <v>0.22500000000000001</v>
      </c>
    </row>
    <row r="744" spans="1:11" s="78" customFormat="1" ht="20.100000000000001" customHeight="1">
      <c r="A744" s="407"/>
      <c r="B744" s="410"/>
      <c r="C744" s="89" t="s">
        <v>63</v>
      </c>
      <c r="D744" s="92">
        <v>1</v>
      </c>
      <c r="E744" s="93">
        <v>40</v>
      </c>
      <c r="F744" s="93">
        <v>40</v>
      </c>
      <c r="G744" s="93">
        <v>300</v>
      </c>
      <c r="H744" s="94">
        <f t="shared" si="11"/>
        <v>7.5</v>
      </c>
      <c r="I744" s="93">
        <v>300</v>
      </c>
      <c r="J744" s="93">
        <v>0.4</v>
      </c>
      <c r="K744" s="98">
        <v>0.22500000000000001</v>
      </c>
    </row>
    <row r="745" spans="1:11" ht="20.100000000000001" customHeight="1">
      <c r="A745" s="407" t="s">
        <v>237</v>
      </c>
      <c r="B745" s="410" t="s">
        <v>66</v>
      </c>
      <c r="C745" s="89" t="s">
        <v>78</v>
      </c>
      <c r="D745" s="90">
        <v>1</v>
      </c>
      <c r="E745" s="91">
        <v>1.2150000000000001</v>
      </c>
      <c r="F745" s="91">
        <v>1.2150000000000001</v>
      </c>
      <c r="G745" s="91">
        <v>2</v>
      </c>
      <c r="H745" s="88">
        <f t="shared" si="11"/>
        <v>1.6460905349794237</v>
      </c>
      <c r="I745" s="91">
        <v>2</v>
      </c>
      <c r="J745" s="91">
        <v>0</v>
      </c>
      <c r="K745" s="97">
        <v>0</v>
      </c>
    </row>
    <row r="746" spans="1:11" s="78" customFormat="1" ht="20.100000000000001" customHeight="1">
      <c r="A746" s="407"/>
      <c r="B746" s="410"/>
      <c r="C746" s="89" t="s">
        <v>63</v>
      </c>
      <c r="D746" s="92">
        <v>1</v>
      </c>
      <c r="E746" s="93">
        <v>1.2150000000000001</v>
      </c>
      <c r="F746" s="93">
        <v>1.2150000000000001</v>
      </c>
      <c r="G746" s="93">
        <v>2</v>
      </c>
      <c r="H746" s="94">
        <f t="shared" si="11"/>
        <v>1.6460905349794237</v>
      </c>
      <c r="I746" s="93">
        <v>2</v>
      </c>
      <c r="J746" s="93">
        <v>0</v>
      </c>
      <c r="K746" s="98">
        <v>0</v>
      </c>
    </row>
    <row r="747" spans="1:11" ht="20.100000000000001" customHeight="1">
      <c r="A747" s="407"/>
      <c r="B747" s="410" t="s">
        <v>69</v>
      </c>
      <c r="C747" s="89" t="s">
        <v>114</v>
      </c>
      <c r="D747" s="90">
        <v>1</v>
      </c>
      <c r="E747" s="91">
        <v>2685</v>
      </c>
      <c r="F747" s="91">
        <v>2685</v>
      </c>
      <c r="G747" s="91">
        <v>270000</v>
      </c>
      <c r="H747" s="88">
        <f t="shared" si="11"/>
        <v>100.55865921787709</v>
      </c>
      <c r="I747" s="91">
        <v>0</v>
      </c>
      <c r="J747" s="91">
        <v>2.4000000000000001E-5</v>
      </c>
      <c r="K747" s="97">
        <v>20</v>
      </c>
    </row>
    <row r="748" spans="1:11" s="78" customFormat="1" ht="20.100000000000001" customHeight="1">
      <c r="A748" s="407"/>
      <c r="B748" s="410"/>
      <c r="C748" s="89" t="s">
        <v>63</v>
      </c>
      <c r="D748" s="92">
        <v>1</v>
      </c>
      <c r="E748" s="93">
        <v>2685</v>
      </c>
      <c r="F748" s="93">
        <v>2685</v>
      </c>
      <c r="G748" s="93">
        <v>270000</v>
      </c>
      <c r="H748" s="94">
        <f t="shared" si="11"/>
        <v>100.55865921787709</v>
      </c>
      <c r="I748" s="93">
        <v>0</v>
      </c>
      <c r="J748" s="93">
        <v>2.4000000000000001E-5</v>
      </c>
      <c r="K748" s="98">
        <v>20</v>
      </c>
    </row>
    <row r="749" spans="1:11" ht="20.100000000000001" customHeight="1">
      <c r="A749" s="407"/>
      <c r="B749" s="410" t="s">
        <v>70</v>
      </c>
      <c r="C749" s="89" t="s">
        <v>128</v>
      </c>
      <c r="D749" s="90">
        <v>1</v>
      </c>
      <c r="E749" s="91">
        <v>7928</v>
      </c>
      <c r="F749" s="91">
        <v>7928</v>
      </c>
      <c r="G749" s="91">
        <v>55000</v>
      </c>
      <c r="H749" s="88">
        <f t="shared" si="11"/>
        <v>6.9374369323915239</v>
      </c>
      <c r="I749" s="91">
        <v>55000</v>
      </c>
      <c r="J749" s="91">
        <v>2600</v>
      </c>
      <c r="K749" s="97">
        <v>3964</v>
      </c>
    </row>
    <row r="750" spans="1:11" s="78" customFormat="1" ht="20.100000000000001" customHeight="1">
      <c r="A750" s="407"/>
      <c r="B750" s="410"/>
      <c r="C750" s="89" t="s">
        <v>63</v>
      </c>
      <c r="D750" s="92">
        <v>1</v>
      </c>
      <c r="E750" s="93">
        <v>7928</v>
      </c>
      <c r="F750" s="93">
        <v>7928</v>
      </c>
      <c r="G750" s="93">
        <v>55000</v>
      </c>
      <c r="H750" s="94">
        <f t="shared" si="11"/>
        <v>6.9374369323915239</v>
      </c>
      <c r="I750" s="93">
        <v>55000</v>
      </c>
      <c r="J750" s="93">
        <v>2600</v>
      </c>
      <c r="K750" s="98">
        <v>3964</v>
      </c>
    </row>
    <row r="751" spans="1:11" ht="20.100000000000001" customHeight="1">
      <c r="A751" s="407"/>
      <c r="B751" s="410" t="s">
        <v>74</v>
      </c>
      <c r="C751" s="89" t="s">
        <v>162</v>
      </c>
      <c r="D751" s="90">
        <v>1</v>
      </c>
      <c r="E751" s="91">
        <v>50</v>
      </c>
      <c r="F751" s="91">
        <v>50</v>
      </c>
      <c r="G751" s="91">
        <v>7</v>
      </c>
      <c r="H751" s="88">
        <f t="shared" si="11"/>
        <v>0.14000000000000001</v>
      </c>
      <c r="I751" s="91">
        <v>7</v>
      </c>
      <c r="J751" s="91">
        <v>0.75</v>
      </c>
      <c r="K751" s="97">
        <v>0.15</v>
      </c>
    </row>
    <row r="752" spans="1:11" ht="20.100000000000001" customHeight="1">
      <c r="A752" s="407"/>
      <c r="B752" s="410"/>
      <c r="C752" s="89" t="s">
        <v>170</v>
      </c>
      <c r="D752" s="90">
        <v>14</v>
      </c>
      <c r="E752" s="91">
        <v>11775.781849999999</v>
      </c>
      <c r="F752" s="91">
        <v>11775.781849999999</v>
      </c>
      <c r="G752" s="91">
        <v>1300061.5292</v>
      </c>
      <c r="H752" s="88">
        <f t="shared" si="11"/>
        <v>110.40129188534517</v>
      </c>
      <c r="I752" s="91">
        <v>1293339.8618000001</v>
      </c>
      <c r="J752" s="91">
        <v>3655.0814300000002</v>
      </c>
      <c r="K752" s="97">
        <v>3889.383386</v>
      </c>
    </row>
    <row r="753" spans="1:11" s="78" customFormat="1" ht="20.100000000000001" customHeight="1">
      <c r="A753" s="407"/>
      <c r="B753" s="410"/>
      <c r="C753" s="89" t="s">
        <v>63</v>
      </c>
      <c r="D753" s="92">
        <v>15</v>
      </c>
      <c r="E753" s="93">
        <v>11825.781849999999</v>
      </c>
      <c r="F753" s="93">
        <v>11825.781849999999</v>
      </c>
      <c r="G753" s="93">
        <v>1300068.5292</v>
      </c>
      <c r="H753" s="94">
        <f t="shared" si="11"/>
        <v>109.93510160176007</v>
      </c>
      <c r="I753" s="93">
        <v>1293346.8618000001</v>
      </c>
      <c r="J753" s="93">
        <v>3655.8314300000002</v>
      </c>
      <c r="K753" s="98">
        <v>3889.5333860000001</v>
      </c>
    </row>
    <row r="754" spans="1:11" ht="20.100000000000001" customHeight="1">
      <c r="A754" s="407" t="s">
        <v>233</v>
      </c>
      <c r="B754" s="410" t="s">
        <v>66</v>
      </c>
      <c r="C754" s="89" t="s">
        <v>78</v>
      </c>
      <c r="D754" s="90">
        <v>1</v>
      </c>
      <c r="E754" s="91">
        <v>20</v>
      </c>
      <c r="F754" s="91">
        <v>20</v>
      </c>
      <c r="G754" s="91">
        <v>0</v>
      </c>
      <c r="H754" s="88">
        <f t="shared" si="11"/>
        <v>0</v>
      </c>
      <c r="I754" s="91">
        <v>0</v>
      </c>
      <c r="J754" s="91">
        <v>0</v>
      </c>
      <c r="K754" s="97">
        <v>0</v>
      </c>
    </row>
    <row r="755" spans="1:11" ht="20.100000000000001" customHeight="1">
      <c r="A755" s="407"/>
      <c r="B755" s="410"/>
      <c r="C755" s="89" t="s">
        <v>79</v>
      </c>
      <c r="D755" s="90">
        <v>1</v>
      </c>
      <c r="E755" s="91">
        <v>4</v>
      </c>
      <c r="F755" s="91">
        <v>4</v>
      </c>
      <c r="G755" s="91">
        <v>0</v>
      </c>
      <c r="H755" s="88">
        <f t="shared" si="11"/>
        <v>0</v>
      </c>
      <c r="I755" s="91">
        <v>0</v>
      </c>
      <c r="J755" s="91">
        <v>0</v>
      </c>
      <c r="K755" s="97">
        <v>0</v>
      </c>
    </row>
    <row r="756" spans="1:11" ht="20.100000000000001" customHeight="1">
      <c r="A756" s="407"/>
      <c r="B756" s="410"/>
      <c r="C756" s="89" t="s">
        <v>81</v>
      </c>
      <c r="D756" s="90">
        <v>1</v>
      </c>
      <c r="E756" s="91">
        <v>5.1295000000000002</v>
      </c>
      <c r="F756" s="91">
        <v>5.1295000000000002</v>
      </c>
      <c r="G756" s="91">
        <v>0</v>
      </c>
      <c r="H756" s="88">
        <f t="shared" si="11"/>
        <v>0</v>
      </c>
      <c r="I756" s="91">
        <v>0</v>
      </c>
      <c r="J756" s="91">
        <v>0</v>
      </c>
      <c r="K756" s="97">
        <v>0</v>
      </c>
    </row>
    <row r="757" spans="1:11" ht="20.100000000000001" customHeight="1">
      <c r="A757" s="407"/>
      <c r="B757" s="410"/>
      <c r="C757" s="89" t="s">
        <v>84</v>
      </c>
      <c r="D757" s="90">
        <v>7</v>
      </c>
      <c r="E757" s="91">
        <v>926.52179999999998</v>
      </c>
      <c r="F757" s="91">
        <v>926.31906000000004</v>
      </c>
      <c r="G757" s="91">
        <v>1.0137</v>
      </c>
      <c r="H757" s="88">
        <f t="shared" si="11"/>
        <v>1.0940919037199124E-3</v>
      </c>
      <c r="I757" s="91">
        <v>0</v>
      </c>
      <c r="J757" s="91">
        <v>0</v>
      </c>
      <c r="K757" s="97">
        <v>0</v>
      </c>
    </row>
    <row r="758" spans="1:11" ht="20.100000000000001" customHeight="1">
      <c r="A758" s="407"/>
      <c r="B758" s="410"/>
      <c r="C758" s="89" t="s">
        <v>87</v>
      </c>
      <c r="D758" s="90">
        <v>1</v>
      </c>
      <c r="E758" s="91">
        <v>5</v>
      </c>
      <c r="F758" s="91">
        <v>5</v>
      </c>
      <c r="G758" s="91">
        <v>1</v>
      </c>
      <c r="H758" s="88">
        <f t="shared" si="11"/>
        <v>0.2</v>
      </c>
      <c r="I758" s="91">
        <v>0</v>
      </c>
      <c r="J758" s="91">
        <v>0</v>
      </c>
      <c r="K758" s="97">
        <v>0</v>
      </c>
    </row>
    <row r="759" spans="1:11" s="78" customFormat="1" ht="20.100000000000001" customHeight="1">
      <c r="A759" s="407"/>
      <c r="B759" s="410"/>
      <c r="C759" s="89" t="s">
        <v>63</v>
      </c>
      <c r="D759" s="92">
        <v>11</v>
      </c>
      <c r="E759" s="93">
        <v>960.65129999999999</v>
      </c>
      <c r="F759" s="93">
        <v>960.44856000000004</v>
      </c>
      <c r="G759" s="93">
        <v>2.0137</v>
      </c>
      <c r="H759" s="94">
        <f t="shared" si="11"/>
        <v>2.0961820381651492E-3</v>
      </c>
      <c r="I759" s="93">
        <v>0</v>
      </c>
      <c r="J759" s="93">
        <v>0</v>
      </c>
      <c r="K759" s="98">
        <v>0</v>
      </c>
    </row>
    <row r="760" spans="1:11" ht="20.100000000000001" customHeight="1">
      <c r="A760" s="407"/>
      <c r="B760" s="410" t="s">
        <v>67</v>
      </c>
      <c r="C760" s="89" t="s">
        <v>90</v>
      </c>
      <c r="D760" s="90">
        <v>1</v>
      </c>
      <c r="E760" s="91">
        <v>4</v>
      </c>
      <c r="F760" s="91">
        <v>4</v>
      </c>
      <c r="G760" s="91">
        <v>4</v>
      </c>
      <c r="H760" s="88">
        <f t="shared" si="11"/>
        <v>1</v>
      </c>
      <c r="I760" s="91">
        <v>0</v>
      </c>
      <c r="J760" s="91">
        <v>0</v>
      </c>
      <c r="K760" s="97">
        <v>0</v>
      </c>
    </row>
    <row r="761" spans="1:11" s="78" customFormat="1" ht="20.100000000000001" customHeight="1">
      <c r="A761" s="407"/>
      <c r="B761" s="410"/>
      <c r="C761" s="89" t="s">
        <v>63</v>
      </c>
      <c r="D761" s="92">
        <v>1</v>
      </c>
      <c r="E761" s="93">
        <v>4</v>
      </c>
      <c r="F761" s="93">
        <v>4</v>
      </c>
      <c r="G761" s="93">
        <v>4</v>
      </c>
      <c r="H761" s="94">
        <f t="shared" si="11"/>
        <v>1</v>
      </c>
      <c r="I761" s="93">
        <v>0</v>
      </c>
      <c r="J761" s="93">
        <v>0</v>
      </c>
      <c r="K761" s="98">
        <v>0</v>
      </c>
    </row>
    <row r="762" spans="1:11" ht="20.100000000000001" customHeight="1">
      <c r="A762" s="407"/>
      <c r="B762" s="410" t="s">
        <v>70</v>
      </c>
      <c r="C762" s="89" t="s">
        <v>126</v>
      </c>
      <c r="D762" s="90">
        <v>4</v>
      </c>
      <c r="E762" s="91">
        <v>227.28360000000001</v>
      </c>
      <c r="F762" s="91">
        <v>227.28360000000001</v>
      </c>
      <c r="G762" s="91">
        <v>7.1665999999999999</v>
      </c>
      <c r="H762" s="88">
        <f t="shared" si="11"/>
        <v>3.1531531531531529E-2</v>
      </c>
      <c r="I762" s="91">
        <v>3.0714000000000001</v>
      </c>
      <c r="J762" s="91">
        <v>0</v>
      </c>
      <c r="K762" s="97">
        <v>0</v>
      </c>
    </row>
    <row r="763" spans="1:11" ht="20.100000000000001" customHeight="1">
      <c r="A763" s="407"/>
      <c r="B763" s="410"/>
      <c r="C763" s="89" t="s">
        <v>127</v>
      </c>
      <c r="D763" s="90">
        <v>1</v>
      </c>
      <c r="E763" s="91">
        <v>2.0384000000000002</v>
      </c>
      <c r="F763" s="91">
        <v>2.0384000000000002</v>
      </c>
      <c r="G763" s="91">
        <v>0</v>
      </c>
      <c r="H763" s="88">
        <f t="shared" si="11"/>
        <v>0</v>
      </c>
      <c r="I763" s="91">
        <v>0</v>
      </c>
      <c r="J763" s="91">
        <v>0</v>
      </c>
      <c r="K763" s="97">
        <v>0</v>
      </c>
    </row>
    <row r="764" spans="1:11" s="78" customFormat="1" ht="20.100000000000001" customHeight="1">
      <c r="A764" s="407"/>
      <c r="B764" s="410"/>
      <c r="C764" s="89" t="s">
        <v>63</v>
      </c>
      <c r="D764" s="92">
        <v>5</v>
      </c>
      <c r="E764" s="93">
        <v>229.322</v>
      </c>
      <c r="F764" s="93">
        <v>229.322</v>
      </c>
      <c r="G764" s="93">
        <v>7.1665999999999999</v>
      </c>
      <c r="H764" s="94">
        <f t="shared" si="11"/>
        <v>3.1251253695676821E-2</v>
      </c>
      <c r="I764" s="93">
        <v>3.0714000000000001</v>
      </c>
      <c r="J764" s="93">
        <v>0</v>
      </c>
      <c r="K764" s="98">
        <v>0</v>
      </c>
    </row>
    <row r="765" spans="1:11" ht="20.100000000000001" customHeight="1">
      <c r="A765" s="407"/>
      <c r="B765" s="410" t="s">
        <v>72</v>
      </c>
      <c r="C765" s="89" t="s">
        <v>145</v>
      </c>
      <c r="D765" s="90">
        <v>1</v>
      </c>
      <c r="E765" s="91">
        <v>200</v>
      </c>
      <c r="F765" s="91">
        <v>200</v>
      </c>
      <c r="G765" s="91">
        <v>5</v>
      </c>
      <c r="H765" s="88">
        <f t="shared" si="11"/>
        <v>2.5000000000000001E-2</v>
      </c>
      <c r="I765" s="91">
        <v>3</v>
      </c>
      <c r="J765" s="91">
        <v>0</v>
      </c>
      <c r="K765" s="97">
        <v>0</v>
      </c>
    </row>
    <row r="766" spans="1:11" ht="20.100000000000001" customHeight="1">
      <c r="A766" s="407"/>
      <c r="B766" s="410"/>
      <c r="C766" s="89" t="s">
        <v>148</v>
      </c>
      <c r="D766" s="90">
        <v>1</v>
      </c>
      <c r="E766" s="91">
        <v>2</v>
      </c>
      <c r="F766" s="91">
        <v>2</v>
      </c>
      <c r="G766" s="91">
        <v>1</v>
      </c>
      <c r="H766" s="88">
        <f t="shared" si="11"/>
        <v>0.5</v>
      </c>
      <c r="I766" s="91">
        <v>0</v>
      </c>
      <c r="J766" s="91">
        <v>0</v>
      </c>
      <c r="K766" s="97">
        <v>0</v>
      </c>
    </row>
    <row r="767" spans="1:11" s="78" customFormat="1" ht="20.100000000000001" customHeight="1">
      <c r="A767" s="407"/>
      <c r="B767" s="410"/>
      <c r="C767" s="89" t="s">
        <v>63</v>
      </c>
      <c r="D767" s="92">
        <v>2</v>
      </c>
      <c r="E767" s="93">
        <v>202</v>
      </c>
      <c r="F767" s="93">
        <v>202</v>
      </c>
      <c r="G767" s="93">
        <v>6</v>
      </c>
      <c r="H767" s="94">
        <f t="shared" si="11"/>
        <v>2.9702970297029702E-2</v>
      </c>
      <c r="I767" s="93">
        <v>3</v>
      </c>
      <c r="J767" s="93">
        <v>0</v>
      </c>
      <c r="K767" s="98">
        <v>0</v>
      </c>
    </row>
    <row r="768" spans="1:11" ht="20.100000000000001" customHeight="1">
      <c r="A768" s="407"/>
      <c r="B768" s="410" t="s">
        <v>74</v>
      </c>
      <c r="C768" s="89" t="s">
        <v>162</v>
      </c>
      <c r="D768" s="90">
        <v>1</v>
      </c>
      <c r="E768" s="91">
        <v>30</v>
      </c>
      <c r="F768" s="91">
        <v>0</v>
      </c>
      <c r="G768" s="91">
        <v>7</v>
      </c>
      <c r="H768" s="88">
        <f t="shared" si="11"/>
        <v>0.23333333333333334</v>
      </c>
      <c r="I768" s="91">
        <v>0</v>
      </c>
      <c r="J768" s="91">
        <v>0</v>
      </c>
      <c r="K768" s="97">
        <v>0</v>
      </c>
    </row>
    <row r="769" spans="1:11" ht="20.100000000000001" customHeight="1">
      <c r="A769" s="407"/>
      <c r="B769" s="410"/>
      <c r="C769" s="89" t="s">
        <v>164</v>
      </c>
      <c r="D769" s="90">
        <v>1</v>
      </c>
      <c r="E769" s="91">
        <v>3</v>
      </c>
      <c r="F769" s="91">
        <v>3</v>
      </c>
      <c r="G769" s="91">
        <v>1.4</v>
      </c>
      <c r="H769" s="88">
        <f t="shared" si="11"/>
        <v>0.46666666666666662</v>
      </c>
      <c r="I769" s="91">
        <v>0</v>
      </c>
      <c r="J769" s="91">
        <v>0</v>
      </c>
      <c r="K769" s="97">
        <v>0</v>
      </c>
    </row>
    <row r="770" spans="1:11" ht="20.100000000000001" customHeight="1">
      <c r="A770" s="407"/>
      <c r="B770" s="410"/>
      <c r="C770" s="89" t="s">
        <v>169</v>
      </c>
      <c r="D770" s="90">
        <v>1</v>
      </c>
      <c r="E770" s="91">
        <v>55.108800000000002</v>
      </c>
      <c r="F770" s="91">
        <v>55.108800000000002</v>
      </c>
      <c r="G770" s="91">
        <v>55.108800000000002</v>
      </c>
      <c r="H770" s="88">
        <f t="shared" si="11"/>
        <v>1</v>
      </c>
      <c r="I770" s="91">
        <v>52.812600000000003</v>
      </c>
      <c r="J770" s="91">
        <v>2.87025</v>
      </c>
      <c r="K770" s="97">
        <v>2.87025</v>
      </c>
    </row>
    <row r="771" spans="1:11" ht="20.100000000000001" customHeight="1">
      <c r="A771" s="407"/>
      <c r="B771" s="410"/>
      <c r="C771" s="89" t="s">
        <v>170</v>
      </c>
      <c r="D771" s="90">
        <v>2</v>
      </c>
      <c r="E771" s="91">
        <v>106.267</v>
      </c>
      <c r="F771" s="91">
        <v>106.267</v>
      </c>
      <c r="G771" s="91">
        <v>4.4744000000000002</v>
      </c>
      <c r="H771" s="88">
        <f t="shared" si="11"/>
        <v>4.2105263157894743E-2</v>
      </c>
      <c r="I771" s="91">
        <v>0</v>
      </c>
      <c r="J771" s="91">
        <v>0</v>
      </c>
      <c r="K771" s="97">
        <v>0</v>
      </c>
    </row>
    <row r="772" spans="1:11" ht="20.100000000000001" customHeight="1">
      <c r="A772" s="407"/>
      <c r="B772" s="410"/>
      <c r="C772" s="89" t="s">
        <v>171</v>
      </c>
      <c r="D772" s="90">
        <v>1</v>
      </c>
      <c r="E772" s="91">
        <v>0.25</v>
      </c>
      <c r="F772" s="91">
        <v>0.125</v>
      </c>
      <c r="G772" s="91">
        <v>0.25</v>
      </c>
      <c r="H772" s="88">
        <f t="shared" ref="H772:H801" si="12">IFERROR(G772/E772,"")</f>
        <v>1</v>
      </c>
      <c r="I772" s="91">
        <v>0.2</v>
      </c>
      <c r="J772" s="91">
        <v>0</v>
      </c>
      <c r="K772" s="97">
        <v>0</v>
      </c>
    </row>
    <row r="773" spans="1:11" s="78" customFormat="1" ht="20.100000000000001" customHeight="1">
      <c r="A773" s="407"/>
      <c r="B773" s="410"/>
      <c r="C773" s="89" t="s">
        <v>63</v>
      </c>
      <c r="D773" s="92">
        <v>6</v>
      </c>
      <c r="E773" s="93">
        <v>194.6258</v>
      </c>
      <c r="F773" s="93">
        <v>164.5008</v>
      </c>
      <c r="G773" s="93">
        <v>68.233199999999997</v>
      </c>
      <c r="H773" s="94">
        <f t="shared" si="12"/>
        <v>0.35058661287455206</v>
      </c>
      <c r="I773" s="93">
        <v>53.012599999999999</v>
      </c>
      <c r="J773" s="93">
        <v>2.87025</v>
      </c>
      <c r="K773" s="98">
        <v>2.87025</v>
      </c>
    </row>
    <row r="774" spans="1:11" ht="20.100000000000001" customHeight="1">
      <c r="A774" s="407" t="s">
        <v>234</v>
      </c>
      <c r="B774" s="410" t="s">
        <v>66</v>
      </c>
      <c r="C774" s="89" t="s">
        <v>78</v>
      </c>
      <c r="D774" s="90">
        <v>2</v>
      </c>
      <c r="E774" s="91">
        <v>220</v>
      </c>
      <c r="F774" s="91">
        <v>220</v>
      </c>
      <c r="G774" s="91">
        <v>480</v>
      </c>
      <c r="H774" s="88">
        <f t="shared" si="12"/>
        <v>2.1818181818181817</v>
      </c>
      <c r="I774" s="91">
        <v>0</v>
      </c>
      <c r="J774" s="91">
        <v>0</v>
      </c>
      <c r="K774" s="97">
        <v>2.5000000000000001E-2</v>
      </c>
    </row>
    <row r="775" spans="1:11" ht="20.100000000000001" customHeight="1">
      <c r="A775" s="407"/>
      <c r="B775" s="410"/>
      <c r="C775" s="89" t="s">
        <v>79</v>
      </c>
      <c r="D775" s="90">
        <v>8</v>
      </c>
      <c r="E775" s="91">
        <v>662</v>
      </c>
      <c r="F775" s="91">
        <v>662</v>
      </c>
      <c r="G775" s="91">
        <v>2985</v>
      </c>
      <c r="H775" s="88">
        <f t="shared" si="12"/>
        <v>4.5090634441087616</v>
      </c>
      <c r="I775" s="91">
        <v>680</v>
      </c>
      <c r="J775" s="91">
        <v>6.7</v>
      </c>
      <c r="K775" s="97">
        <v>14.25</v>
      </c>
    </row>
    <row r="776" spans="1:11" ht="20.100000000000001" customHeight="1">
      <c r="A776" s="407"/>
      <c r="B776" s="410"/>
      <c r="C776" s="89" t="s">
        <v>81</v>
      </c>
      <c r="D776" s="90">
        <v>9</v>
      </c>
      <c r="E776" s="91">
        <v>62.323425</v>
      </c>
      <c r="F776" s="91">
        <v>62.323425</v>
      </c>
      <c r="G776" s="91">
        <v>1083.3504</v>
      </c>
      <c r="H776" s="88">
        <f t="shared" si="12"/>
        <v>17.382716049382715</v>
      </c>
      <c r="I776" s="91">
        <v>82.072000000000003</v>
      </c>
      <c r="J776" s="91">
        <v>5.7706875000000002</v>
      </c>
      <c r="K776" s="97">
        <v>4.2061900000000003</v>
      </c>
    </row>
    <row r="777" spans="1:11" ht="20.100000000000001" customHeight="1">
      <c r="A777" s="407"/>
      <c r="B777" s="410"/>
      <c r="C777" s="89" t="s">
        <v>82</v>
      </c>
      <c r="D777" s="90">
        <v>1</v>
      </c>
      <c r="E777" s="91">
        <v>6.3785999999999996</v>
      </c>
      <c r="F777" s="91">
        <v>6.3785999999999996</v>
      </c>
      <c r="G777" s="91">
        <v>6.3785999999999996</v>
      </c>
      <c r="H777" s="88">
        <f t="shared" si="12"/>
        <v>1</v>
      </c>
      <c r="I777" s="91">
        <v>0</v>
      </c>
      <c r="J777" s="91">
        <v>0.21262</v>
      </c>
      <c r="K777" s="97">
        <v>0</v>
      </c>
    </row>
    <row r="778" spans="1:11" ht="20.100000000000001" customHeight="1">
      <c r="A778" s="407"/>
      <c r="B778" s="410"/>
      <c r="C778" s="89" t="s">
        <v>84</v>
      </c>
      <c r="D778" s="90">
        <v>6</v>
      </c>
      <c r="E778" s="91">
        <v>1216.44</v>
      </c>
      <c r="F778" s="91">
        <v>1216.43746575</v>
      </c>
      <c r="G778" s="91">
        <v>87.685050000000004</v>
      </c>
      <c r="H778" s="88">
        <f t="shared" si="12"/>
        <v>7.2083333333333333E-2</v>
      </c>
      <c r="I778" s="91">
        <v>0</v>
      </c>
      <c r="J778" s="91">
        <v>3.2438400000000001</v>
      </c>
      <c r="K778" s="97">
        <v>1.62192</v>
      </c>
    </row>
    <row r="779" spans="1:11" ht="20.100000000000001" customHeight="1">
      <c r="A779" s="407"/>
      <c r="B779" s="410"/>
      <c r="C779" s="89" t="s">
        <v>87</v>
      </c>
      <c r="D779" s="90">
        <v>2</v>
      </c>
      <c r="E779" s="91">
        <v>64</v>
      </c>
      <c r="F779" s="91">
        <v>64</v>
      </c>
      <c r="G779" s="91">
        <v>1022</v>
      </c>
      <c r="H779" s="88">
        <f t="shared" si="12"/>
        <v>15.96875</v>
      </c>
      <c r="I779" s="91">
        <v>0</v>
      </c>
      <c r="J779" s="91">
        <v>8</v>
      </c>
      <c r="K779" s="97">
        <v>7.4</v>
      </c>
    </row>
    <row r="780" spans="1:11" s="78" customFormat="1" ht="20.100000000000001" customHeight="1">
      <c r="A780" s="407"/>
      <c r="B780" s="410"/>
      <c r="C780" s="89" t="s">
        <v>63</v>
      </c>
      <c r="D780" s="92">
        <v>28</v>
      </c>
      <c r="E780" s="93">
        <v>2231.1420250000001</v>
      </c>
      <c r="F780" s="93">
        <v>2231.1394907499998</v>
      </c>
      <c r="G780" s="93">
        <v>5664.4140500000003</v>
      </c>
      <c r="H780" s="94">
        <f t="shared" si="12"/>
        <v>2.5387958213910653</v>
      </c>
      <c r="I780" s="93">
        <v>762.072</v>
      </c>
      <c r="J780" s="93">
        <v>23.9271475</v>
      </c>
      <c r="K780" s="98">
        <v>27.50311</v>
      </c>
    </row>
    <row r="781" spans="1:11" ht="20.100000000000001" customHeight="1">
      <c r="A781" s="407"/>
      <c r="B781" s="410" t="s">
        <v>67</v>
      </c>
      <c r="C781" s="89" t="s">
        <v>90</v>
      </c>
      <c r="D781" s="90">
        <v>2</v>
      </c>
      <c r="E781" s="91">
        <v>404</v>
      </c>
      <c r="F781" s="91">
        <v>404</v>
      </c>
      <c r="G781" s="91">
        <v>10240</v>
      </c>
      <c r="H781" s="88">
        <f t="shared" si="12"/>
        <v>25.346534653465348</v>
      </c>
      <c r="I781" s="91">
        <v>0</v>
      </c>
      <c r="J781" s="91">
        <v>120.5</v>
      </c>
      <c r="K781" s="97">
        <v>0</v>
      </c>
    </row>
    <row r="782" spans="1:11" ht="20.100000000000001" customHeight="1">
      <c r="A782" s="407"/>
      <c r="B782" s="410"/>
      <c r="C782" s="89" t="s">
        <v>94</v>
      </c>
      <c r="D782" s="90">
        <v>1</v>
      </c>
      <c r="E782" s="91">
        <v>10</v>
      </c>
      <c r="F782" s="91">
        <v>10</v>
      </c>
      <c r="G782" s="91">
        <v>10</v>
      </c>
      <c r="H782" s="88">
        <f t="shared" si="12"/>
        <v>1</v>
      </c>
      <c r="I782" s="91">
        <v>0</v>
      </c>
      <c r="J782" s="91">
        <v>2</v>
      </c>
      <c r="K782" s="97">
        <v>0</v>
      </c>
    </row>
    <row r="783" spans="1:11" ht="20.100000000000001" customHeight="1">
      <c r="A783" s="407"/>
      <c r="B783" s="410"/>
      <c r="C783" s="89" t="s">
        <v>96</v>
      </c>
      <c r="D783" s="90">
        <v>3</v>
      </c>
      <c r="E783" s="91">
        <v>327</v>
      </c>
      <c r="F783" s="91">
        <v>327</v>
      </c>
      <c r="G783" s="91">
        <v>1183</v>
      </c>
      <c r="H783" s="88">
        <f t="shared" si="12"/>
        <v>3.617737003058104</v>
      </c>
      <c r="I783" s="91">
        <v>0</v>
      </c>
      <c r="J783" s="91">
        <v>104.5</v>
      </c>
      <c r="K783" s="97">
        <v>99</v>
      </c>
    </row>
    <row r="784" spans="1:11" s="78" customFormat="1" ht="20.100000000000001" customHeight="1">
      <c r="A784" s="407"/>
      <c r="B784" s="410"/>
      <c r="C784" s="89" t="s">
        <v>63</v>
      </c>
      <c r="D784" s="92">
        <v>6</v>
      </c>
      <c r="E784" s="93">
        <v>741</v>
      </c>
      <c r="F784" s="93">
        <v>741</v>
      </c>
      <c r="G784" s="93">
        <v>11433</v>
      </c>
      <c r="H784" s="94">
        <f t="shared" si="12"/>
        <v>15.429149797570851</v>
      </c>
      <c r="I784" s="93">
        <v>0</v>
      </c>
      <c r="J784" s="93">
        <v>227</v>
      </c>
      <c r="K784" s="98">
        <v>99</v>
      </c>
    </row>
    <row r="785" spans="1:11" ht="20.100000000000001" customHeight="1">
      <c r="A785" s="407"/>
      <c r="B785" s="410" t="s">
        <v>68</v>
      </c>
      <c r="C785" s="89" t="s">
        <v>103</v>
      </c>
      <c r="D785" s="90">
        <v>1</v>
      </c>
      <c r="E785" s="91">
        <v>29.1675</v>
      </c>
      <c r="F785" s="91">
        <v>29.1675</v>
      </c>
      <c r="G785" s="91">
        <v>0</v>
      </c>
      <c r="H785" s="88">
        <f t="shared" si="12"/>
        <v>0</v>
      </c>
      <c r="I785" s="91">
        <v>0</v>
      </c>
      <c r="J785" s="91">
        <v>0</v>
      </c>
      <c r="K785" s="97">
        <v>0</v>
      </c>
    </row>
    <row r="786" spans="1:11" s="78" customFormat="1" ht="20.100000000000001" customHeight="1">
      <c r="A786" s="407"/>
      <c r="B786" s="410"/>
      <c r="C786" s="89" t="s">
        <v>63</v>
      </c>
      <c r="D786" s="92">
        <v>1</v>
      </c>
      <c r="E786" s="93">
        <v>29.1675</v>
      </c>
      <c r="F786" s="93">
        <v>29.1675</v>
      </c>
      <c r="G786" s="93">
        <v>0</v>
      </c>
      <c r="H786" s="94">
        <f t="shared" si="12"/>
        <v>0</v>
      </c>
      <c r="I786" s="93">
        <v>0</v>
      </c>
      <c r="J786" s="93">
        <v>0</v>
      </c>
      <c r="K786" s="98">
        <v>0</v>
      </c>
    </row>
    <row r="787" spans="1:11" ht="20.100000000000001" customHeight="1">
      <c r="A787" s="407"/>
      <c r="B787" s="410" t="s">
        <v>69</v>
      </c>
      <c r="C787" s="89" t="s">
        <v>120</v>
      </c>
      <c r="D787" s="90">
        <v>2</v>
      </c>
      <c r="E787" s="91">
        <v>12.051</v>
      </c>
      <c r="F787" s="91">
        <v>12.051</v>
      </c>
      <c r="G787" s="91">
        <v>0</v>
      </c>
      <c r="H787" s="88">
        <f t="shared" si="12"/>
        <v>0</v>
      </c>
      <c r="I787" s="91">
        <v>0</v>
      </c>
      <c r="J787" s="91">
        <v>0.18076500000000001</v>
      </c>
      <c r="K787" s="97">
        <v>0.30127500000000002</v>
      </c>
    </row>
    <row r="788" spans="1:11" s="78" customFormat="1" ht="20.100000000000001" customHeight="1">
      <c r="A788" s="407"/>
      <c r="B788" s="410"/>
      <c r="C788" s="89" t="s">
        <v>63</v>
      </c>
      <c r="D788" s="92">
        <v>2</v>
      </c>
      <c r="E788" s="93">
        <v>12.051</v>
      </c>
      <c r="F788" s="93">
        <v>12.051</v>
      </c>
      <c r="G788" s="93">
        <v>0</v>
      </c>
      <c r="H788" s="94">
        <f t="shared" si="12"/>
        <v>0</v>
      </c>
      <c r="I788" s="93">
        <v>0</v>
      </c>
      <c r="J788" s="93">
        <v>0.18076500000000001</v>
      </c>
      <c r="K788" s="98">
        <v>0.30127500000000002</v>
      </c>
    </row>
    <row r="789" spans="1:11" ht="20.100000000000001" customHeight="1">
      <c r="A789" s="407"/>
      <c r="B789" s="410" t="s">
        <v>70</v>
      </c>
      <c r="C789" s="89" t="s">
        <v>126</v>
      </c>
      <c r="D789" s="90">
        <v>4</v>
      </c>
      <c r="E789" s="91">
        <v>507.8048</v>
      </c>
      <c r="F789" s="91">
        <v>507.8048</v>
      </c>
      <c r="G789" s="91">
        <v>528.90531799999997</v>
      </c>
      <c r="H789" s="88">
        <f t="shared" si="12"/>
        <v>1.0415524193548387</v>
      </c>
      <c r="I789" s="91">
        <v>1.6483179999999999</v>
      </c>
      <c r="J789" s="91">
        <v>0.10238</v>
      </c>
      <c r="K789" s="97">
        <v>35.935380000000002</v>
      </c>
    </row>
    <row r="790" spans="1:11" ht="20.100000000000001" customHeight="1">
      <c r="A790" s="407"/>
      <c r="B790" s="410"/>
      <c r="C790" s="89" t="s">
        <v>127</v>
      </c>
      <c r="D790" s="90">
        <v>6</v>
      </c>
      <c r="E790" s="91">
        <v>2835.924</v>
      </c>
      <c r="F790" s="91">
        <v>2835.924</v>
      </c>
      <c r="G790" s="91">
        <v>205374.4056</v>
      </c>
      <c r="H790" s="88">
        <f t="shared" si="12"/>
        <v>72.4188679245283</v>
      </c>
      <c r="I790" s="91">
        <v>127.4</v>
      </c>
      <c r="J790" s="91">
        <v>0.20383999999999999</v>
      </c>
      <c r="K790" s="97">
        <v>1.0192000000000001</v>
      </c>
    </row>
    <row r="791" spans="1:11" ht="20.100000000000001" customHeight="1">
      <c r="A791" s="407"/>
      <c r="B791" s="410"/>
      <c r="C791" s="89" t="s">
        <v>70</v>
      </c>
      <c r="D791" s="90">
        <v>1</v>
      </c>
      <c r="E791" s="91">
        <v>2.25</v>
      </c>
      <c r="F791" s="91">
        <v>2.25</v>
      </c>
      <c r="G791" s="91">
        <v>56.25</v>
      </c>
      <c r="H791" s="88">
        <f t="shared" si="12"/>
        <v>25</v>
      </c>
      <c r="I791" s="91">
        <v>0</v>
      </c>
      <c r="J791" s="91">
        <v>0</v>
      </c>
      <c r="K791" s="97">
        <v>0</v>
      </c>
    </row>
    <row r="792" spans="1:11" s="78" customFormat="1" ht="20.100000000000001" customHeight="1">
      <c r="A792" s="407"/>
      <c r="B792" s="410"/>
      <c r="C792" s="89" t="s">
        <v>63</v>
      </c>
      <c r="D792" s="92">
        <v>11</v>
      </c>
      <c r="E792" s="93">
        <v>3345.9787999999999</v>
      </c>
      <c r="F792" s="93">
        <v>3345.9787999999999</v>
      </c>
      <c r="G792" s="93">
        <v>205959.560918</v>
      </c>
      <c r="H792" s="94">
        <f t="shared" si="12"/>
        <v>61.554353218854828</v>
      </c>
      <c r="I792" s="93">
        <v>129.04831799999999</v>
      </c>
      <c r="J792" s="93">
        <v>0.30621999999999999</v>
      </c>
      <c r="K792" s="98">
        <v>36.95458</v>
      </c>
    </row>
    <row r="793" spans="1:11" ht="20.100000000000001" customHeight="1">
      <c r="A793" s="407"/>
      <c r="B793" s="410" t="s">
        <v>71</v>
      </c>
      <c r="C793" s="89" t="s">
        <v>136</v>
      </c>
      <c r="D793" s="90">
        <v>1</v>
      </c>
      <c r="E793" s="91">
        <v>0.96427499999999999</v>
      </c>
      <c r="F793" s="91">
        <v>0.96427499999999999</v>
      </c>
      <c r="G793" s="91">
        <v>0.12856999999999999</v>
      </c>
      <c r="H793" s="88">
        <f t="shared" si="12"/>
        <v>0.13333333333333333</v>
      </c>
      <c r="I793" s="91">
        <v>0</v>
      </c>
      <c r="J793" s="91">
        <v>0</v>
      </c>
      <c r="K793" s="97">
        <v>0</v>
      </c>
    </row>
    <row r="794" spans="1:11" s="78" customFormat="1" ht="20.100000000000001" customHeight="1">
      <c r="A794" s="407"/>
      <c r="B794" s="410"/>
      <c r="C794" s="89" t="s">
        <v>63</v>
      </c>
      <c r="D794" s="92">
        <v>1</v>
      </c>
      <c r="E794" s="93">
        <v>0.96427499999999999</v>
      </c>
      <c r="F794" s="93">
        <v>0.96427499999999999</v>
      </c>
      <c r="G794" s="93">
        <v>0.12856999999999999</v>
      </c>
      <c r="H794" s="94">
        <f t="shared" si="12"/>
        <v>0.13333333333333333</v>
      </c>
      <c r="I794" s="93">
        <v>0</v>
      </c>
      <c r="J794" s="93">
        <v>0</v>
      </c>
      <c r="K794" s="98">
        <v>0</v>
      </c>
    </row>
    <row r="795" spans="1:11" ht="20.100000000000001" customHeight="1">
      <c r="A795" s="407"/>
      <c r="B795" s="410" t="s">
        <v>73</v>
      </c>
      <c r="C795" s="89" t="s">
        <v>159</v>
      </c>
      <c r="D795" s="90">
        <v>2</v>
      </c>
      <c r="E795" s="91">
        <v>20</v>
      </c>
      <c r="F795" s="91">
        <v>20</v>
      </c>
      <c r="G795" s="91">
        <v>800</v>
      </c>
      <c r="H795" s="88">
        <f t="shared" si="12"/>
        <v>40</v>
      </c>
      <c r="I795" s="91">
        <v>0</v>
      </c>
      <c r="J795" s="91">
        <v>0</v>
      </c>
      <c r="K795" s="97">
        <v>0</v>
      </c>
    </row>
    <row r="796" spans="1:11" s="78" customFormat="1" ht="20.100000000000001" customHeight="1">
      <c r="A796" s="407"/>
      <c r="B796" s="410"/>
      <c r="C796" s="89" t="s">
        <v>63</v>
      </c>
      <c r="D796" s="92">
        <v>2</v>
      </c>
      <c r="E796" s="93">
        <v>20</v>
      </c>
      <c r="F796" s="93">
        <v>20</v>
      </c>
      <c r="G796" s="93">
        <v>800</v>
      </c>
      <c r="H796" s="94">
        <f t="shared" si="12"/>
        <v>40</v>
      </c>
      <c r="I796" s="93">
        <v>0</v>
      </c>
      <c r="J796" s="93">
        <v>0</v>
      </c>
      <c r="K796" s="98">
        <v>0</v>
      </c>
    </row>
    <row r="797" spans="1:11" ht="20.100000000000001" customHeight="1">
      <c r="A797" s="407"/>
      <c r="B797" s="410" t="s">
        <v>74</v>
      </c>
      <c r="C797" s="89" t="s">
        <v>164</v>
      </c>
      <c r="D797" s="90">
        <v>2</v>
      </c>
      <c r="E797" s="91">
        <v>60</v>
      </c>
      <c r="F797" s="91">
        <v>50</v>
      </c>
      <c r="G797" s="91">
        <v>502</v>
      </c>
      <c r="H797" s="88">
        <f t="shared" si="12"/>
        <v>8.3666666666666671</v>
      </c>
      <c r="I797" s="91">
        <v>0</v>
      </c>
      <c r="J797" s="91">
        <v>0</v>
      </c>
      <c r="K797" s="97">
        <v>0</v>
      </c>
    </row>
    <row r="798" spans="1:11" ht="20.100000000000001" customHeight="1">
      <c r="A798" s="407"/>
      <c r="B798" s="410"/>
      <c r="C798" s="89" t="s">
        <v>167</v>
      </c>
      <c r="D798" s="90">
        <v>2</v>
      </c>
      <c r="E798" s="91">
        <v>108.8</v>
      </c>
      <c r="F798" s="91">
        <v>108.8</v>
      </c>
      <c r="G798" s="91">
        <v>888.08</v>
      </c>
      <c r="H798" s="88">
        <f t="shared" si="12"/>
        <v>8.1625000000000014</v>
      </c>
      <c r="I798" s="91">
        <v>0</v>
      </c>
      <c r="J798" s="91">
        <v>0</v>
      </c>
      <c r="K798" s="97">
        <v>0</v>
      </c>
    </row>
    <row r="799" spans="1:11" ht="20.100000000000001" customHeight="1">
      <c r="A799" s="407"/>
      <c r="B799" s="410"/>
      <c r="C799" s="89" t="s">
        <v>170</v>
      </c>
      <c r="D799" s="90">
        <v>4</v>
      </c>
      <c r="E799" s="91">
        <v>475.40499999999997</v>
      </c>
      <c r="F799" s="91">
        <v>475.40499999999997</v>
      </c>
      <c r="G799" s="91">
        <v>887.0498</v>
      </c>
      <c r="H799" s="88">
        <f t="shared" si="12"/>
        <v>1.8658823529411765</v>
      </c>
      <c r="I799" s="91">
        <v>0</v>
      </c>
      <c r="J799" s="91">
        <v>3.9150999999999998</v>
      </c>
      <c r="K799" s="97">
        <v>3.6354500000000001</v>
      </c>
    </row>
    <row r="800" spans="1:11" ht="20.100000000000001" customHeight="1">
      <c r="A800" s="407"/>
      <c r="B800" s="410"/>
      <c r="C800" s="89" t="s">
        <v>171</v>
      </c>
      <c r="D800" s="90">
        <v>2</v>
      </c>
      <c r="E800" s="91">
        <v>350</v>
      </c>
      <c r="F800" s="91">
        <v>350</v>
      </c>
      <c r="G800" s="91">
        <v>300</v>
      </c>
      <c r="H800" s="88">
        <f t="shared" si="12"/>
        <v>0.8571428571428571</v>
      </c>
      <c r="I800" s="91">
        <v>0</v>
      </c>
      <c r="J800" s="91">
        <v>0</v>
      </c>
      <c r="K800" s="97">
        <v>0</v>
      </c>
    </row>
    <row r="801" spans="1:15" s="78" customFormat="1" ht="20.100000000000001" customHeight="1">
      <c r="A801" s="408"/>
      <c r="B801" s="411"/>
      <c r="C801" s="101" t="s">
        <v>63</v>
      </c>
      <c r="D801" s="102">
        <v>10</v>
      </c>
      <c r="E801" s="103">
        <v>994.20500000000004</v>
      </c>
      <c r="F801" s="103">
        <v>984.20500000000004</v>
      </c>
      <c r="G801" s="103">
        <v>2577.1298000000002</v>
      </c>
      <c r="H801" s="94">
        <f t="shared" si="12"/>
        <v>2.5921513168813273</v>
      </c>
      <c r="I801" s="103">
        <v>0</v>
      </c>
      <c r="J801" s="103">
        <v>3.9150999999999998</v>
      </c>
      <c r="K801" s="104">
        <v>3.6354500000000001</v>
      </c>
    </row>
    <row r="803" spans="1:15" s="12" customFormat="1" ht="12">
      <c r="A803" s="12" t="s">
        <v>32</v>
      </c>
      <c r="O803" s="34"/>
    </row>
  </sheetData>
  <mergeCells count="224">
    <mergeCell ref="B787:B788"/>
    <mergeCell ref="B789:B792"/>
    <mergeCell ref="B793:B794"/>
    <mergeCell ref="B795:B796"/>
    <mergeCell ref="B797:B801"/>
    <mergeCell ref="B751:B753"/>
    <mergeCell ref="B754:B759"/>
    <mergeCell ref="B760:B761"/>
    <mergeCell ref="B762:B764"/>
    <mergeCell ref="B765:B767"/>
    <mergeCell ref="B768:B773"/>
    <mergeCell ref="B774:B780"/>
    <mergeCell ref="B781:B784"/>
    <mergeCell ref="B785:B786"/>
    <mergeCell ref="B726:B727"/>
    <mergeCell ref="B728:B733"/>
    <mergeCell ref="B734:B736"/>
    <mergeCell ref="B737:B740"/>
    <mergeCell ref="B741:B742"/>
    <mergeCell ref="B743:B744"/>
    <mergeCell ref="B745:B746"/>
    <mergeCell ref="B747:B748"/>
    <mergeCell ref="B749:B750"/>
    <mergeCell ref="B688:B689"/>
    <mergeCell ref="B690:B697"/>
    <mergeCell ref="B698:B701"/>
    <mergeCell ref="B702:B706"/>
    <mergeCell ref="B707:B708"/>
    <mergeCell ref="B709:B710"/>
    <mergeCell ref="B711:B717"/>
    <mergeCell ref="B718:B723"/>
    <mergeCell ref="B724:B725"/>
    <mergeCell ref="B654:B657"/>
    <mergeCell ref="B658:B659"/>
    <mergeCell ref="B660:B665"/>
    <mergeCell ref="B666:B669"/>
    <mergeCell ref="B670:B672"/>
    <mergeCell ref="B673:B676"/>
    <mergeCell ref="B677:B681"/>
    <mergeCell ref="B682:B684"/>
    <mergeCell ref="B685:B687"/>
    <mergeCell ref="B623:B625"/>
    <mergeCell ref="B626:B627"/>
    <mergeCell ref="B628:B630"/>
    <mergeCell ref="B631:B637"/>
    <mergeCell ref="B638:B639"/>
    <mergeCell ref="B640:B641"/>
    <mergeCell ref="B642:B643"/>
    <mergeCell ref="B644:B646"/>
    <mergeCell ref="B647:B653"/>
    <mergeCell ref="B583:B586"/>
    <mergeCell ref="B587:B591"/>
    <mergeCell ref="B592:B598"/>
    <mergeCell ref="B599:B602"/>
    <mergeCell ref="B603:B609"/>
    <mergeCell ref="B610:B611"/>
    <mergeCell ref="B612:B613"/>
    <mergeCell ref="B614:B620"/>
    <mergeCell ref="B621:B622"/>
    <mergeCell ref="B546:B547"/>
    <mergeCell ref="B548:B551"/>
    <mergeCell ref="B552:B553"/>
    <mergeCell ref="B554:B560"/>
    <mergeCell ref="B561:B565"/>
    <mergeCell ref="B566:B569"/>
    <mergeCell ref="B570:B574"/>
    <mergeCell ref="B575:B577"/>
    <mergeCell ref="B578:B582"/>
    <mergeCell ref="B515:B517"/>
    <mergeCell ref="B518:B519"/>
    <mergeCell ref="B520:B522"/>
    <mergeCell ref="B523:B528"/>
    <mergeCell ref="B529:B533"/>
    <mergeCell ref="B534:B535"/>
    <mergeCell ref="B536:B539"/>
    <mergeCell ref="B540:B542"/>
    <mergeCell ref="B543:B545"/>
    <mergeCell ref="B484:B486"/>
    <mergeCell ref="B487:B488"/>
    <mergeCell ref="B489:B491"/>
    <mergeCell ref="B492:B499"/>
    <mergeCell ref="B500:B502"/>
    <mergeCell ref="B503:B504"/>
    <mergeCell ref="B505:B507"/>
    <mergeCell ref="B508:B510"/>
    <mergeCell ref="B511:B514"/>
    <mergeCell ref="B456:B458"/>
    <mergeCell ref="B459:B460"/>
    <mergeCell ref="B461:B464"/>
    <mergeCell ref="B465:B467"/>
    <mergeCell ref="B468:B469"/>
    <mergeCell ref="B470:B474"/>
    <mergeCell ref="B475:B476"/>
    <mergeCell ref="B477:B481"/>
    <mergeCell ref="B482:B483"/>
    <mergeCell ref="B395:B406"/>
    <mergeCell ref="B407:B413"/>
    <mergeCell ref="B414:B418"/>
    <mergeCell ref="B419:B423"/>
    <mergeCell ref="B424:B429"/>
    <mergeCell ref="B430:B435"/>
    <mergeCell ref="B436:B443"/>
    <mergeCell ref="B444:B446"/>
    <mergeCell ref="B447:B455"/>
    <mergeCell ref="B357:B359"/>
    <mergeCell ref="B360:B361"/>
    <mergeCell ref="B362:B363"/>
    <mergeCell ref="B364:B365"/>
    <mergeCell ref="B366:B368"/>
    <mergeCell ref="B369:B372"/>
    <mergeCell ref="B373:B374"/>
    <mergeCell ref="B375:B384"/>
    <mergeCell ref="B385:B394"/>
    <mergeCell ref="B317:B322"/>
    <mergeCell ref="B323:B324"/>
    <mergeCell ref="B325:B327"/>
    <mergeCell ref="B328:B331"/>
    <mergeCell ref="B332:B336"/>
    <mergeCell ref="B337:B344"/>
    <mergeCell ref="B345:B347"/>
    <mergeCell ref="B348:B354"/>
    <mergeCell ref="B355:B356"/>
    <mergeCell ref="B273:B275"/>
    <mergeCell ref="B276:B277"/>
    <mergeCell ref="B278:B280"/>
    <mergeCell ref="B281:B283"/>
    <mergeCell ref="B284:B290"/>
    <mergeCell ref="B291:B293"/>
    <mergeCell ref="B294:B302"/>
    <mergeCell ref="B303:B308"/>
    <mergeCell ref="B309:B316"/>
    <mergeCell ref="B233:B235"/>
    <mergeCell ref="B236:B238"/>
    <mergeCell ref="B239:B240"/>
    <mergeCell ref="B241:B243"/>
    <mergeCell ref="B244:B248"/>
    <mergeCell ref="B249:B255"/>
    <mergeCell ref="B256:B258"/>
    <mergeCell ref="B259:B266"/>
    <mergeCell ref="B267:B272"/>
    <mergeCell ref="B196:B197"/>
    <mergeCell ref="B198:B199"/>
    <mergeCell ref="B200:B203"/>
    <mergeCell ref="B204:B205"/>
    <mergeCell ref="B206:B207"/>
    <mergeCell ref="B208:B210"/>
    <mergeCell ref="B211:B219"/>
    <mergeCell ref="B220:B224"/>
    <mergeCell ref="B225:B232"/>
    <mergeCell ref="B175:B176"/>
    <mergeCell ref="B177:B178"/>
    <mergeCell ref="B179:B181"/>
    <mergeCell ref="B182:B183"/>
    <mergeCell ref="B184:B186"/>
    <mergeCell ref="B187:B188"/>
    <mergeCell ref="B189:B191"/>
    <mergeCell ref="B192:B193"/>
    <mergeCell ref="B194:B195"/>
    <mergeCell ref="A690:A717"/>
    <mergeCell ref="A718:A727"/>
    <mergeCell ref="A728:A740"/>
    <mergeCell ref="A741:A744"/>
    <mergeCell ref="A745:A753"/>
    <mergeCell ref="A754:A773"/>
    <mergeCell ref="A774:A801"/>
    <mergeCell ref="B3:B12"/>
    <mergeCell ref="B13:B23"/>
    <mergeCell ref="B24:B35"/>
    <mergeCell ref="B36:B46"/>
    <mergeCell ref="B47:B51"/>
    <mergeCell ref="B52:B57"/>
    <mergeCell ref="B58:B63"/>
    <mergeCell ref="B64:B69"/>
    <mergeCell ref="B70:B78"/>
    <mergeCell ref="B79:B81"/>
    <mergeCell ref="B82:B90"/>
    <mergeCell ref="B91:B92"/>
    <mergeCell ref="B93:B96"/>
    <mergeCell ref="B97:B98"/>
    <mergeCell ref="B99:B100"/>
    <mergeCell ref="B101:B102"/>
    <mergeCell ref="B103:B111"/>
    <mergeCell ref="A515:A522"/>
    <mergeCell ref="A523:A542"/>
    <mergeCell ref="A543:A553"/>
    <mergeCell ref="A554:A598"/>
    <mergeCell ref="A599:A613"/>
    <mergeCell ref="A614:A637"/>
    <mergeCell ref="A638:A646"/>
    <mergeCell ref="A647:A684"/>
    <mergeCell ref="A685:A689"/>
    <mergeCell ref="A196:A210"/>
    <mergeCell ref="A211:A258"/>
    <mergeCell ref="A259:A293"/>
    <mergeCell ref="A294:A347"/>
    <mergeCell ref="A348:A374"/>
    <mergeCell ref="A375:A446"/>
    <mergeCell ref="A447:A476"/>
    <mergeCell ref="A477:A491"/>
    <mergeCell ref="A492:A514"/>
    <mergeCell ref="A1:K1"/>
    <mergeCell ref="A3:A81"/>
    <mergeCell ref="A82:A111"/>
    <mergeCell ref="A112:A137"/>
    <mergeCell ref="A138:A163"/>
    <mergeCell ref="A164:A174"/>
    <mergeCell ref="A175:A181"/>
    <mergeCell ref="A182:A186"/>
    <mergeCell ref="A187:A195"/>
    <mergeCell ref="B112:B118"/>
    <mergeCell ref="B119:B123"/>
    <mergeCell ref="B124:B127"/>
    <mergeCell ref="B128:B129"/>
    <mergeCell ref="B130:B137"/>
    <mergeCell ref="B138:B142"/>
    <mergeCell ref="B143:B146"/>
    <mergeCell ref="B147:B148"/>
    <mergeCell ref="B149:B153"/>
    <mergeCell ref="B154:B155"/>
    <mergeCell ref="B156:B163"/>
    <mergeCell ref="B164:B166"/>
    <mergeCell ref="B167:B168"/>
    <mergeCell ref="B169:B170"/>
    <mergeCell ref="B171:B17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sqref="A1:F1"/>
    </sheetView>
  </sheetViews>
  <sheetFormatPr defaultColWidth="9.140625" defaultRowHeight="15"/>
  <cols>
    <col min="1" max="1" width="13.85546875" style="59" customWidth="1"/>
    <col min="2" max="6" width="26.7109375" style="60" customWidth="1"/>
    <col min="7" max="16384" width="9.140625" style="60"/>
  </cols>
  <sheetData>
    <row r="1" spans="1:15">
      <c r="A1" s="412" t="s">
        <v>238</v>
      </c>
      <c r="B1" s="412"/>
      <c r="C1" s="412"/>
      <c r="D1" s="412"/>
      <c r="E1" s="412"/>
      <c r="F1" s="412"/>
    </row>
    <row r="2" spans="1:15" s="58" customFormat="1" ht="30">
      <c r="A2" s="35" t="s">
        <v>65</v>
      </c>
      <c r="B2" s="61" t="s">
        <v>194</v>
      </c>
      <c r="C2" s="62" t="s">
        <v>239</v>
      </c>
      <c r="D2" s="62" t="s">
        <v>240</v>
      </c>
      <c r="E2" s="62" t="s">
        <v>241</v>
      </c>
      <c r="F2" s="63" t="s">
        <v>242</v>
      </c>
    </row>
    <row r="3" spans="1:15" ht="17.100000000000001" customHeight="1">
      <c r="A3" s="64" t="s">
        <v>66</v>
      </c>
      <c r="B3" s="65">
        <v>21003.5515772709</v>
      </c>
      <c r="C3" s="66">
        <v>12673.465573313601</v>
      </c>
      <c r="D3" s="66">
        <v>3992.6951655574399</v>
      </c>
      <c r="E3" s="66">
        <v>148279.54720777</v>
      </c>
      <c r="F3" s="67">
        <v>37069.886801942397</v>
      </c>
    </row>
    <row r="4" spans="1:15" ht="17.100000000000001" customHeight="1">
      <c r="A4" s="68" t="s">
        <v>67</v>
      </c>
      <c r="B4" s="69">
        <v>9417.2511002881893</v>
      </c>
      <c r="C4" s="70">
        <v>3124.3618404505901</v>
      </c>
      <c r="D4" s="70">
        <v>1325.04820941094</v>
      </c>
      <c r="E4" s="70">
        <v>36555.033533271897</v>
      </c>
      <c r="F4" s="71">
        <v>9138.7583833179906</v>
      </c>
    </row>
    <row r="5" spans="1:15" ht="17.100000000000001" customHeight="1">
      <c r="A5" s="68" t="s">
        <v>68</v>
      </c>
      <c r="B5" s="69">
        <v>2987.4293320818401</v>
      </c>
      <c r="C5" s="70">
        <v>844.95252563796896</v>
      </c>
      <c r="D5" s="70">
        <v>5.8429183422547304</v>
      </c>
      <c r="E5" s="70">
        <v>9885.9445499642407</v>
      </c>
      <c r="F5" s="71">
        <v>2471.4861374910602</v>
      </c>
    </row>
    <row r="6" spans="1:15" ht="17.100000000000001" customHeight="1">
      <c r="A6" s="68" t="s">
        <v>69</v>
      </c>
      <c r="B6" s="69">
        <v>196051.55135075899</v>
      </c>
      <c r="C6" s="70">
        <v>131756.10522741999</v>
      </c>
      <c r="D6" s="70">
        <v>41567.467110757098</v>
      </c>
      <c r="E6" s="70">
        <v>1541546.4311608099</v>
      </c>
      <c r="F6" s="71">
        <v>385386.60779020301</v>
      </c>
    </row>
    <row r="7" spans="1:15" ht="17.100000000000001" customHeight="1">
      <c r="A7" s="68" t="s">
        <v>70</v>
      </c>
      <c r="B7" s="69">
        <v>355.14896694179401</v>
      </c>
      <c r="C7" s="70">
        <v>27.594199163551298</v>
      </c>
      <c r="D7" s="70">
        <v>27.5296327089032</v>
      </c>
      <c r="E7" s="70">
        <v>322.85213021355003</v>
      </c>
      <c r="F7" s="71">
        <v>80.713032553387606</v>
      </c>
    </row>
    <row r="8" spans="1:15" ht="17.100000000000001" customHeight="1">
      <c r="A8" s="68" t="s">
        <v>71</v>
      </c>
      <c r="B8" s="69">
        <v>67249.213209192996</v>
      </c>
      <c r="C8" s="70">
        <v>34385.341017716601</v>
      </c>
      <c r="D8" s="70">
        <v>10663.0385050693</v>
      </c>
      <c r="E8" s="70">
        <v>402308.48990728398</v>
      </c>
      <c r="F8" s="71">
        <v>100577.12247682099</v>
      </c>
    </row>
    <row r="9" spans="1:15" ht="17.100000000000001" customHeight="1">
      <c r="A9" s="68" t="s">
        <v>202</v>
      </c>
      <c r="B9" s="69">
        <v>181201.00039960301</v>
      </c>
      <c r="C9" s="70">
        <v>110736.67781619899</v>
      </c>
      <c r="D9" s="70">
        <v>32299.251707658299</v>
      </c>
      <c r="E9" s="70">
        <v>1295619.13044953</v>
      </c>
      <c r="F9" s="71">
        <v>323904.78261238302</v>
      </c>
    </row>
    <row r="10" spans="1:15" ht="17.100000000000001" customHeight="1">
      <c r="A10" s="68" t="s">
        <v>203</v>
      </c>
      <c r="B10" s="69">
        <v>66978.637237060204</v>
      </c>
      <c r="C10" s="70">
        <v>41939.453779109201</v>
      </c>
      <c r="D10" s="70">
        <v>22568.971571745202</v>
      </c>
      <c r="E10" s="70">
        <v>490691.60921557702</v>
      </c>
      <c r="F10" s="71">
        <v>122672.90230389401</v>
      </c>
    </row>
    <row r="11" spans="1:15" ht="17.100000000000001" customHeight="1">
      <c r="A11" s="68" t="s">
        <v>74</v>
      </c>
      <c r="B11" s="69">
        <v>661.410293066034</v>
      </c>
      <c r="C11" s="70">
        <v>116.55580530249</v>
      </c>
      <c r="D11" s="72"/>
      <c r="E11" s="70">
        <v>1363.70292203913</v>
      </c>
      <c r="F11" s="71">
        <v>340.925730509782</v>
      </c>
    </row>
    <row r="12" spans="1:15" ht="17.100000000000001" customHeight="1">
      <c r="A12" s="68" t="s">
        <v>75</v>
      </c>
      <c r="B12" s="69">
        <v>76379.473886547697</v>
      </c>
      <c r="C12" s="70">
        <v>44739.027425301101</v>
      </c>
      <c r="D12" s="70">
        <v>27124.8419339272</v>
      </c>
      <c r="E12" s="70">
        <v>523446.62087602302</v>
      </c>
      <c r="F12" s="71">
        <v>130861.655219006</v>
      </c>
    </row>
    <row r="13" spans="1:15" s="59" customFormat="1" ht="17.100000000000001" customHeight="1">
      <c r="A13" s="73" t="s">
        <v>63</v>
      </c>
      <c r="B13" s="74">
        <v>622284.66735281399</v>
      </c>
      <c r="C13" s="75">
        <v>380343.53520961403</v>
      </c>
      <c r="D13" s="75">
        <v>139574.68675517599</v>
      </c>
      <c r="E13" s="75">
        <v>4450019.3619525004</v>
      </c>
      <c r="F13" s="76">
        <v>1112504.84048813</v>
      </c>
    </row>
    <row r="15" spans="1:15" s="12" customFormat="1" ht="12">
      <c r="A15" s="12" t="s">
        <v>32</v>
      </c>
      <c r="O15" s="34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workbookViewId="0">
      <selection sqref="A1:G1"/>
    </sheetView>
  </sheetViews>
  <sheetFormatPr defaultColWidth="9.140625" defaultRowHeight="15"/>
  <cols>
    <col min="1" max="1" width="13.85546875" style="11" customWidth="1"/>
    <col min="2" max="2" width="16" style="11" customWidth="1"/>
    <col min="3" max="3" width="13.5703125" style="13" customWidth="1"/>
    <col min="4" max="7" width="23.28515625" style="13" customWidth="1"/>
    <col min="8" max="16384" width="9.140625" style="13"/>
  </cols>
  <sheetData>
    <row r="1" spans="1:7">
      <c r="A1" s="413" t="s">
        <v>243</v>
      </c>
      <c r="B1" s="413"/>
      <c r="C1" s="413"/>
      <c r="D1" s="413"/>
      <c r="E1" s="413"/>
      <c r="F1" s="413"/>
      <c r="G1" s="413"/>
    </row>
    <row r="2" spans="1:7" s="10" customFormat="1" ht="30">
      <c r="A2" s="35" t="s">
        <v>65</v>
      </c>
      <c r="B2" s="36" t="s">
        <v>77</v>
      </c>
      <c r="C2" s="37" t="s">
        <v>194</v>
      </c>
      <c r="D2" s="38" t="s">
        <v>239</v>
      </c>
      <c r="E2" s="38" t="s">
        <v>240</v>
      </c>
      <c r="F2" s="38" t="s">
        <v>241</v>
      </c>
      <c r="G2" s="39" t="s">
        <v>242</v>
      </c>
    </row>
    <row r="3" spans="1:7" ht="17.100000000000001" customHeight="1">
      <c r="A3" s="414" t="s">
        <v>66</v>
      </c>
      <c r="B3" s="40" t="s">
        <v>78</v>
      </c>
      <c r="C3" s="41">
        <v>78.060807648641202</v>
      </c>
      <c r="D3" s="42">
        <v>9.7576009560801502</v>
      </c>
      <c r="E3" s="43"/>
      <c r="F3" s="42">
        <v>114.163931186138</v>
      </c>
      <c r="G3" s="44">
        <v>28.540982796534401</v>
      </c>
    </row>
    <row r="4" spans="1:7" ht="17.100000000000001" customHeight="1">
      <c r="A4" s="415"/>
      <c r="B4" s="45" t="s">
        <v>79</v>
      </c>
      <c r="C4" s="46">
        <v>309.07308157405902</v>
      </c>
      <c r="D4" s="47">
        <v>13.6626961131245</v>
      </c>
      <c r="E4" s="48"/>
      <c r="F4" s="47">
        <v>159.85354452355699</v>
      </c>
      <c r="G4" s="49">
        <v>39.963386130889198</v>
      </c>
    </row>
    <row r="5" spans="1:7" ht="17.100000000000001" customHeight="1">
      <c r="A5" s="415"/>
      <c r="B5" s="45" t="s">
        <v>80</v>
      </c>
      <c r="C5" s="46">
        <v>10787.828117802101</v>
      </c>
      <c r="D5" s="47">
        <v>8065.6699702646101</v>
      </c>
      <c r="E5" s="47">
        <v>2616.4415776307801</v>
      </c>
      <c r="F5" s="47">
        <v>94368.338652095903</v>
      </c>
      <c r="G5" s="49">
        <v>23592.084663024001</v>
      </c>
    </row>
    <row r="6" spans="1:7" ht="17.100000000000001" customHeight="1">
      <c r="A6" s="415"/>
      <c r="B6" s="45" t="s">
        <v>82</v>
      </c>
      <c r="C6" s="46">
        <v>528.74351471251498</v>
      </c>
      <c r="D6" s="47">
        <v>128.75313638335999</v>
      </c>
      <c r="E6" s="47">
        <v>4.08114685577545</v>
      </c>
      <c r="F6" s="47">
        <v>1506.41169568531</v>
      </c>
      <c r="G6" s="49">
        <v>376.60292392132698</v>
      </c>
    </row>
    <row r="7" spans="1:7" ht="17.100000000000001" customHeight="1">
      <c r="A7" s="415"/>
      <c r="B7" s="45" t="s">
        <v>84</v>
      </c>
      <c r="C7" s="46">
        <v>298.69587939437201</v>
      </c>
      <c r="D7" s="47">
        <v>100.490036818628</v>
      </c>
      <c r="E7" s="48"/>
      <c r="F7" s="47">
        <v>1175.7334307779499</v>
      </c>
      <c r="G7" s="49">
        <v>293.93335769448697</v>
      </c>
    </row>
    <row r="8" spans="1:7" ht="17.100000000000001" customHeight="1">
      <c r="A8" s="415"/>
      <c r="B8" s="45" t="s">
        <v>86</v>
      </c>
      <c r="C8" s="46">
        <v>418.32139432528197</v>
      </c>
      <c r="D8" s="47">
        <v>404.22663520248301</v>
      </c>
      <c r="E8" s="47">
        <v>404.22663520248301</v>
      </c>
      <c r="F8" s="47">
        <v>4729.4516318690503</v>
      </c>
      <c r="G8" s="49">
        <v>1182.3629079672601</v>
      </c>
    </row>
    <row r="9" spans="1:7" ht="17.100000000000001" customHeight="1">
      <c r="A9" s="415"/>
      <c r="B9" s="45" t="s">
        <v>87</v>
      </c>
      <c r="C9" s="46">
        <v>8582.8287818139597</v>
      </c>
      <c r="D9" s="47">
        <v>3950.9054975753702</v>
      </c>
      <c r="E9" s="47">
        <v>967.94580586840095</v>
      </c>
      <c r="F9" s="47">
        <v>46225.594321631899</v>
      </c>
      <c r="G9" s="49">
        <v>11556.398580408</v>
      </c>
    </row>
    <row r="10" spans="1:7" s="11" customFormat="1" ht="17.100000000000001" customHeight="1">
      <c r="A10" s="415"/>
      <c r="B10" s="45" t="s">
        <v>63</v>
      </c>
      <c r="C10" s="50">
        <v>21003.5515772709</v>
      </c>
      <c r="D10" s="51">
        <v>12673.465573313601</v>
      </c>
      <c r="E10" s="51">
        <v>3992.6951655574399</v>
      </c>
      <c r="F10" s="51">
        <v>148279.54720777</v>
      </c>
      <c r="G10" s="52">
        <v>37069.886801942397</v>
      </c>
    </row>
    <row r="11" spans="1:7" ht="17.100000000000001" customHeight="1">
      <c r="A11" s="415" t="s">
        <v>67</v>
      </c>
      <c r="B11" s="45" t="s">
        <v>89</v>
      </c>
      <c r="C11" s="46">
        <v>441.09970859857702</v>
      </c>
      <c r="D11" s="47">
        <v>43.732645201934197</v>
      </c>
      <c r="E11" s="47">
        <v>14.733277361858899</v>
      </c>
      <c r="F11" s="47">
        <v>511.67194886263098</v>
      </c>
      <c r="G11" s="49">
        <v>127.917987215658</v>
      </c>
    </row>
    <row r="12" spans="1:7" ht="17.100000000000001" customHeight="1">
      <c r="A12" s="415"/>
      <c r="B12" s="45" t="s">
        <v>90</v>
      </c>
      <c r="C12" s="46">
        <v>1499.3806333427699</v>
      </c>
      <c r="D12" s="47">
        <v>325.97929680834699</v>
      </c>
      <c r="E12" s="47">
        <v>269.42876858231</v>
      </c>
      <c r="F12" s="47">
        <v>3813.9577726576599</v>
      </c>
      <c r="G12" s="49">
        <v>953.489443164416</v>
      </c>
    </row>
    <row r="13" spans="1:7" ht="17.100000000000001" customHeight="1">
      <c r="A13" s="415"/>
      <c r="B13" s="45" t="s">
        <v>91</v>
      </c>
      <c r="C13" s="46">
        <v>841.81011014192302</v>
      </c>
      <c r="D13" s="47">
        <v>45.473101602077101</v>
      </c>
      <c r="E13" s="48"/>
      <c r="F13" s="47">
        <v>532.03528874430197</v>
      </c>
      <c r="G13" s="49">
        <v>133.00882218607501</v>
      </c>
    </row>
    <row r="14" spans="1:7" ht="17.100000000000001" customHeight="1">
      <c r="A14" s="415"/>
      <c r="B14" s="45" t="s">
        <v>93</v>
      </c>
      <c r="C14" s="46">
        <v>1540.3526930968101</v>
      </c>
      <c r="D14" s="47">
        <v>358.37733693445699</v>
      </c>
      <c r="E14" s="47">
        <v>45.889076238792804</v>
      </c>
      <c r="F14" s="47">
        <v>4193.0148421331496</v>
      </c>
      <c r="G14" s="49">
        <v>1048.2537105332899</v>
      </c>
    </row>
    <row r="15" spans="1:7" ht="17.100000000000001" customHeight="1">
      <c r="A15" s="415"/>
      <c r="B15" s="45" t="s">
        <v>94</v>
      </c>
      <c r="C15" s="46">
        <v>1738.4373091821301</v>
      </c>
      <c r="D15" s="47">
        <v>401.032775192494</v>
      </c>
      <c r="E15" s="47">
        <v>203.01196497526601</v>
      </c>
      <c r="F15" s="47">
        <v>4692.0834697521796</v>
      </c>
      <c r="G15" s="49">
        <v>1173.0208674380499</v>
      </c>
    </row>
    <row r="16" spans="1:7" ht="17.100000000000001" customHeight="1">
      <c r="A16" s="415"/>
      <c r="B16" s="45" t="s">
        <v>95</v>
      </c>
      <c r="C16" s="46">
        <v>937.56057794791502</v>
      </c>
      <c r="D16" s="47">
        <v>494.292834807291</v>
      </c>
      <c r="E16" s="47">
        <v>38.249070644535401</v>
      </c>
      <c r="F16" s="47">
        <v>5783.2261672452996</v>
      </c>
      <c r="G16" s="49">
        <v>1445.8065418113299</v>
      </c>
    </row>
    <row r="17" spans="1:7" ht="17.100000000000001" customHeight="1">
      <c r="A17" s="415"/>
      <c r="B17" s="45" t="s">
        <v>96</v>
      </c>
      <c r="C17" s="46">
        <v>1678.7807488712299</v>
      </c>
      <c r="D17" s="47">
        <v>1000.47140862296</v>
      </c>
      <c r="E17" s="47">
        <v>308.669694230706</v>
      </c>
      <c r="F17" s="47">
        <v>11705.5154808886</v>
      </c>
      <c r="G17" s="49">
        <v>2926.37887022216</v>
      </c>
    </row>
    <row r="18" spans="1:7" ht="17.100000000000001" customHeight="1">
      <c r="A18" s="415"/>
      <c r="B18" s="45" t="s">
        <v>97</v>
      </c>
      <c r="C18" s="46">
        <v>482.50211767649898</v>
      </c>
      <c r="D18" s="47">
        <v>258.806222150954</v>
      </c>
      <c r="E18" s="47">
        <v>249.21864685514899</v>
      </c>
      <c r="F18" s="47">
        <v>3028.0327991661602</v>
      </c>
      <c r="G18" s="49">
        <v>757.00819979154096</v>
      </c>
    </row>
    <row r="19" spans="1:7" ht="17.100000000000001" customHeight="1">
      <c r="A19" s="415"/>
      <c r="B19" s="45" t="s">
        <v>98</v>
      </c>
      <c r="C19" s="46">
        <v>257.327201430331</v>
      </c>
      <c r="D19" s="47">
        <v>196.196219130077</v>
      </c>
      <c r="E19" s="47">
        <v>195.84771052232099</v>
      </c>
      <c r="F19" s="47">
        <v>2295.4957638218998</v>
      </c>
      <c r="G19" s="49">
        <v>573.87394095547495</v>
      </c>
    </row>
    <row r="20" spans="1:7" s="11" customFormat="1" ht="17.100000000000001" customHeight="1">
      <c r="A20" s="415"/>
      <c r="B20" s="45" t="s">
        <v>63</v>
      </c>
      <c r="C20" s="50">
        <v>9417.2511002881893</v>
      </c>
      <c r="D20" s="51">
        <v>3124.3618404505901</v>
      </c>
      <c r="E20" s="51">
        <v>1325.04820941094</v>
      </c>
      <c r="F20" s="51">
        <v>36555.033533271897</v>
      </c>
      <c r="G20" s="52">
        <v>9138.7583833179906</v>
      </c>
    </row>
    <row r="21" spans="1:7" ht="17.100000000000001" customHeight="1">
      <c r="A21" s="415" t="s">
        <v>68</v>
      </c>
      <c r="B21" s="45" t="s">
        <v>100</v>
      </c>
      <c r="C21" s="46">
        <v>338.45187002030298</v>
      </c>
      <c r="D21" s="47">
        <v>84.612967505075801</v>
      </c>
      <c r="E21" s="48"/>
      <c r="F21" s="47">
        <v>989.97171980938697</v>
      </c>
      <c r="G21" s="49">
        <v>247.492929952347</v>
      </c>
    </row>
    <row r="22" spans="1:7" ht="17.100000000000001" customHeight="1">
      <c r="A22" s="415"/>
      <c r="B22" s="45" t="s">
        <v>101</v>
      </c>
      <c r="C22" s="46">
        <v>1054.31607487879</v>
      </c>
      <c r="D22" s="47">
        <v>270.78050144725</v>
      </c>
      <c r="E22" s="48"/>
      <c r="F22" s="47">
        <v>3168.1318669328198</v>
      </c>
      <c r="G22" s="49">
        <v>792.03296673320494</v>
      </c>
    </row>
    <row r="23" spans="1:7" ht="17.100000000000001" customHeight="1">
      <c r="A23" s="415"/>
      <c r="B23" s="45" t="s">
        <v>102</v>
      </c>
      <c r="C23" s="46">
        <v>507.12212686136002</v>
      </c>
      <c r="D23" s="47">
        <v>184.417126117176</v>
      </c>
      <c r="E23" s="47">
        <v>2.3566222631526901</v>
      </c>
      <c r="F23" s="47">
        <v>2157.6803755709602</v>
      </c>
      <c r="G23" s="49">
        <v>539.42009389273903</v>
      </c>
    </row>
    <row r="24" spans="1:7" ht="17.100000000000001" customHeight="1">
      <c r="A24" s="415"/>
      <c r="B24" s="45" t="s">
        <v>103</v>
      </c>
      <c r="C24" s="46">
        <v>114.17202286766999</v>
      </c>
      <c r="D24" s="47">
        <v>11.559917315351599</v>
      </c>
      <c r="E24" s="48"/>
      <c r="F24" s="47">
        <v>135.251032589613</v>
      </c>
      <c r="G24" s="49">
        <v>33.8127581474034</v>
      </c>
    </row>
    <row r="25" spans="1:7" ht="17.100000000000001" customHeight="1">
      <c r="A25" s="415"/>
      <c r="B25" s="45" t="s">
        <v>104</v>
      </c>
      <c r="C25" s="46">
        <v>16.758238638518499</v>
      </c>
      <c r="D25" s="47">
        <v>3.3935433243000102</v>
      </c>
      <c r="E25" s="48"/>
      <c r="F25" s="47">
        <v>39.704456894310098</v>
      </c>
      <c r="G25" s="49">
        <v>9.9261142235775193</v>
      </c>
    </row>
    <row r="26" spans="1:7" ht="17.100000000000001" customHeight="1">
      <c r="A26" s="415"/>
      <c r="B26" s="45" t="s">
        <v>106</v>
      </c>
      <c r="C26" s="46">
        <v>442.580647950242</v>
      </c>
      <c r="D26" s="47">
        <v>191.935775314772</v>
      </c>
      <c r="E26" s="47">
        <v>3.4862960791020501</v>
      </c>
      <c r="F26" s="47">
        <v>2245.64857118283</v>
      </c>
      <c r="G26" s="49">
        <v>561.41214279570704</v>
      </c>
    </row>
    <row r="27" spans="1:7" ht="17.100000000000001" customHeight="1">
      <c r="A27" s="415"/>
      <c r="B27" s="45" t="s">
        <v>107</v>
      </c>
      <c r="C27" s="46">
        <v>143.111228083355</v>
      </c>
      <c r="D27" s="47">
        <v>35.777807020838701</v>
      </c>
      <c r="E27" s="48"/>
      <c r="F27" s="47">
        <v>418.60034214381199</v>
      </c>
      <c r="G27" s="49">
        <v>104.650085535953</v>
      </c>
    </row>
    <row r="28" spans="1:7" ht="17.100000000000001" customHeight="1">
      <c r="A28" s="415"/>
      <c r="B28" s="45" t="s">
        <v>111</v>
      </c>
      <c r="C28" s="46">
        <v>352.50541164387602</v>
      </c>
      <c r="D28" s="47">
        <v>44.063176455484502</v>
      </c>
      <c r="E28" s="48"/>
      <c r="F28" s="47">
        <v>515.53916452916803</v>
      </c>
      <c r="G28" s="49">
        <v>128.88479113229201</v>
      </c>
    </row>
    <row r="29" spans="1:7" ht="17.100000000000001" customHeight="1">
      <c r="A29" s="415"/>
      <c r="B29" s="45" t="s">
        <v>112</v>
      </c>
      <c r="C29" s="46">
        <v>18.4117111377215</v>
      </c>
      <c r="D29" s="47">
        <v>18.4117111377215</v>
      </c>
      <c r="E29" s="48"/>
      <c r="F29" s="47">
        <v>215.41702031134099</v>
      </c>
      <c r="G29" s="49">
        <v>53.854255077835298</v>
      </c>
    </row>
    <row r="30" spans="1:7" s="11" customFormat="1" ht="17.100000000000001" customHeight="1">
      <c r="A30" s="415"/>
      <c r="B30" s="45" t="s">
        <v>63</v>
      </c>
      <c r="C30" s="50">
        <v>2987.4293320818401</v>
      </c>
      <c r="D30" s="51">
        <v>844.95252563796896</v>
      </c>
      <c r="E30" s="51">
        <v>5.8429183422547304</v>
      </c>
      <c r="F30" s="51">
        <v>9885.9445499642407</v>
      </c>
      <c r="G30" s="52">
        <v>2471.4861374910602</v>
      </c>
    </row>
    <row r="31" spans="1:7" ht="17.100000000000001" customHeight="1">
      <c r="A31" s="415" t="s">
        <v>69</v>
      </c>
      <c r="B31" s="45" t="s">
        <v>114</v>
      </c>
      <c r="C31" s="46">
        <v>8833.1877723522502</v>
      </c>
      <c r="D31" s="47">
        <v>5911.5300218339198</v>
      </c>
      <c r="E31" s="47">
        <v>871.65370748522901</v>
      </c>
      <c r="F31" s="47">
        <v>69164.901255456905</v>
      </c>
      <c r="G31" s="49">
        <v>17291.225313864201</v>
      </c>
    </row>
    <row r="32" spans="1:7" ht="17.100000000000001" customHeight="1">
      <c r="A32" s="415"/>
      <c r="B32" s="45" t="s">
        <v>115</v>
      </c>
      <c r="C32" s="46">
        <v>16638.038577264299</v>
      </c>
      <c r="D32" s="47">
        <v>8934.6985118416305</v>
      </c>
      <c r="E32" s="47">
        <v>3166.5015494822801</v>
      </c>
      <c r="F32" s="47">
        <v>104535.972588547</v>
      </c>
      <c r="G32" s="49">
        <v>26133.993147136702</v>
      </c>
    </row>
    <row r="33" spans="1:7" ht="17.100000000000001" customHeight="1">
      <c r="A33" s="415"/>
      <c r="B33" s="45" t="s">
        <v>116</v>
      </c>
      <c r="C33" s="46">
        <v>22775.807706113599</v>
      </c>
      <c r="D33" s="47">
        <v>12188.991785097</v>
      </c>
      <c r="E33" s="47">
        <v>4586.6476424380398</v>
      </c>
      <c r="F33" s="47">
        <v>142611.20388563399</v>
      </c>
      <c r="G33" s="49">
        <v>35652.8009714086</v>
      </c>
    </row>
    <row r="34" spans="1:7" ht="17.100000000000001" customHeight="1">
      <c r="A34" s="415"/>
      <c r="B34" s="45" t="s">
        <v>117</v>
      </c>
      <c r="C34" s="46">
        <v>8954.9778604725798</v>
      </c>
      <c r="D34" s="47">
        <v>6489.9826246512603</v>
      </c>
      <c r="E34" s="47">
        <v>1742.0740119831601</v>
      </c>
      <c r="F34" s="47">
        <v>75932.796708419803</v>
      </c>
      <c r="G34" s="49">
        <v>18983.1991771049</v>
      </c>
    </row>
    <row r="35" spans="1:7" ht="17.100000000000001" customHeight="1">
      <c r="A35" s="415"/>
      <c r="B35" s="45" t="s">
        <v>118</v>
      </c>
      <c r="C35" s="46">
        <v>11241.432562116601</v>
      </c>
      <c r="D35" s="47">
        <v>6478.4734628461501</v>
      </c>
      <c r="E35" s="47">
        <v>1999.34983656597</v>
      </c>
      <c r="F35" s="47">
        <v>75798.139515300005</v>
      </c>
      <c r="G35" s="49">
        <v>18949.534878825001</v>
      </c>
    </row>
    <row r="36" spans="1:7" ht="17.100000000000001" customHeight="1">
      <c r="A36" s="415"/>
      <c r="B36" s="45" t="s">
        <v>119</v>
      </c>
      <c r="C36" s="46">
        <v>6693.9860591383303</v>
      </c>
      <c r="D36" s="47">
        <v>1629.10132669565</v>
      </c>
      <c r="E36" s="47">
        <v>1323.44000369437</v>
      </c>
      <c r="F36" s="47">
        <v>19060.485522339099</v>
      </c>
      <c r="G36" s="49">
        <v>4765.1213805847601</v>
      </c>
    </row>
    <row r="37" spans="1:7" ht="17.100000000000001" customHeight="1">
      <c r="A37" s="415"/>
      <c r="B37" s="45" t="s">
        <v>120</v>
      </c>
      <c r="C37" s="46">
        <v>35180.023319465297</v>
      </c>
      <c r="D37" s="47">
        <v>27061.381309493099</v>
      </c>
      <c r="E37" s="47">
        <v>7096.4873062207298</v>
      </c>
      <c r="F37" s="47">
        <v>316618.161321069</v>
      </c>
      <c r="G37" s="49">
        <v>79154.540330267293</v>
      </c>
    </row>
    <row r="38" spans="1:7" ht="17.100000000000001" customHeight="1">
      <c r="A38" s="415"/>
      <c r="B38" s="45" t="s">
        <v>121</v>
      </c>
      <c r="C38" s="46">
        <v>5624.54086447796</v>
      </c>
      <c r="D38" s="47">
        <v>3699.8920925405801</v>
      </c>
      <c r="E38" s="47">
        <v>1758.57454921045</v>
      </c>
      <c r="F38" s="47">
        <v>43288.737482724799</v>
      </c>
      <c r="G38" s="49">
        <v>10822.1843706812</v>
      </c>
    </row>
    <row r="39" spans="1:7" ht="17.100000000000001" customHeight="1">
      <c r="A39" s="415"/>
      <c r="B39" s="45" t="s">
        <v>122</v>
      </c>
      <c r="C39" s="46">
        <v>7436.3072334190201</v>
      </c>
      <c r="D39" s="47">
        <v>4669.4322317671104</v>
      </c>
      <c r="E39" s="47">
        <v>1476.1962640837301</v>
      </c>
      <c r="F39" s="47">
        <v>54632.357111675097</v>
      </c>
      <c r="G39" s="49">
        <v>13658.0892779188</v>
      </c>
    </row>
    <row r="40" spans="1:7" ht="17.100000000000001" customHeight="1">
      <c r="A40" s="415"/>
      <c r="B40" s="45" t="s">
        <v>123</v>
      </c>
      <c r="C40" s="46">
        <v>18372.3462214967</v>
      </c>
      <c r="D40" s="47">
        <v>15478.7579893983</v>
      </c>
      <c r="E40" s="47">
        <v>6195.1406383166004</v>
      </c>
      <c r="F40" s="47">
        <v>181101.46847596101</v>
      </c>
      <c r="G40" s="49">
        <v>45275.3671189901</v>
      </c>
    </row>
    <row r="41" spans="1:7" ht="17.100000000000001" customHeight="1">
      <c r="A41" s="415"/>
      <c r="B41" s="45" t="s">
        <v>124</v>
      </c>
      <c r="C41" s="46">
        <v>32308.684977629298</v>
      </c>
      <c r="D41" s="47">
        <v>24382.5790540382</v>
      </c>
      <c r="E41" s="47">
        <v>6477.2800956855299</v>
      </c>
      <c r="F41" s="47">
        <v>285276.17493224703</v>
      </c>
      <c r="G41" s="49">
        <v>71319.043733061801</v>
      </c>
    </row>
    <row r="42" spans="1:7" ht="17.100000000000001" customHeight="1">
      <c r="A42" s="415"/>
      <c r="B42" s="45" t="s">
        <v>125</v>
      </c>
      <c r="C42" s="46">
        <v>21992.218196813901</v>
      </c>
      <c r="D42" s="47">
        <v>14831.2848172173</v>
      </c>
      <c r="E42" s="47">
        <v>4874.1215055910097</v>
      </c>
      <c r="F42" s="47">
        <v>173526.03236144199</v>
      </c>
      <c r="G42" s="49">
        <v>43381.508090360498</v>
      </c>
    </row>
    <row r="43" spans="1:7" s="11" customFormat="1" ht="17.100000000000001" customHeight="1">
      <c r="A43" s="415"/>
      <c r="B43" s="45" t="s">
        <v>63</v>
      </c>
      <c r="C43" s="50">
        <v>196051.55135075899</v>
      </c>
      <c r="D43" s="51">
        <v>131756.10522741999</v>
      </c>
      <c r="E43" s="51">
        <v>41567.467110757098</v>
      </c>
      <c r="F43" s="51">
        <v>1541546.4311608099</v>
      </c>
      <c r="G43" s="52">
        <v>385386.60779020301</v>
      </c>
    </row>
    <row r="44" spans="1:7" ht="17.100000000000001" customHeight="1">
      <c r="A44" s="415" t="s">
        <v>70</v>
      </c>
      <c r="B44" s="45" t="s">
        <v>126</v>
      </c>
      <c r="C44" s="46">
        <v>315.06644023518601</v>
      </c>
      <c r="D44" s="47">
        <v>23.629983017638999</v>
      </c>
      <c r="E44" s="47">
        <v>23.629983017638999</v>
      </c>
      <c r="F44" s="47">
        <v>276.47080130637602</v>
      </c>
      <c r="G44" s="49">
        <v>69.117700326594004</v>
      </c>
    </row>
    <row r="45" spans="1:7" ht="17.100000000000001" customHeight="1">
      <c r="A45" s="415"/>
      <c r="B45" s="45" t="s">
        <v>127</v>
      </c>
      <c r="C45" s="46">
        <v>7.7992993825283596</v>
      </c>
      <c r="D45" s="47">
        <v>3.8996496912641798</v>
      </c>
      <c r="E45" s="47">
        <v>3.8996496912641798</v>
      </c>
      <c r="F45" s="47">
        <v>45.625901387790897</v>
      </c>
      <c r="G45" s="49">
        <v>11.406475346947699</v>
      </c>
    </row>
    <row r="46" spans="1:7" ht="17.100000000000001" customHeight="1">
      <c r="A46" s="415"/>
      <c r="B46" s="45" t="s">
        <v>128</v>
      </c>
      <c r="C46" s="46">
        <v>32.283227324079697</v>
      </c>
      <c r="D46" s="47">
        <v>6.4566454648159397E-2</v>
      </c>
      <c r="E46" s="48"/>
      <c r="F46" s="47">
        <v>0.75542751938346497</v>
      </c>
      <c r="G46" s="49">
        <v>0.18885687984586599</v>
      </c>
    </row>
    <row r="47" spans="1:7" s="11" customFormat="1" ht="17.100000000000001" customHeight="1">
      <c r="A47" s="415"/>
      <c r="B47" s="45" t="s">
        <v>63</v>
      </c>
      <c r="C47" s="50">
        <v>355.14896694179401</v>
      </c>
      <c r="D47" s="51">
        <v>27.594199163551298</v>
      </c>
      <c r="E47" s="51">
        <v>27.5296327089032</v>
      </c>
      <c r="F47" s="51">
        <v>322.85213021355003</v>
      </c>
      <c r="G47" s="52">
        <v>80.713032553387606</v>
      </c>
    </row>
    <row r="48" spans="1:7" ht="17.100000000000001" customHeight="1">
      <c r="A48" s="415" t="s">
        <v>71</v>
      </c>
      <c r="B48" s="45" t="s">
        <v>131</v>
      </c>
      <c r="C48" s="46">
        <v>17084.112979301099</v>
      </c>
      <c r="D48" s="47">
        <v>9264.2526834653108</v>
      </c>
      <c r="E48" s="47">
        <v>2170.5421378946698</v>
      </c>
      <c r="F48" s="47">
        <v>108391.75639654401</v>
      </c>
      <c r="G48" s="49">
        <v>27097.939099136001</v>
      </c>
    </row>
    <row r="49" spans="1:7" ht="17.100000000000001" customHeight="1">
      <c r="A49" s="415"/>
      <c r="B49" s="45" t="s">
        <v>132</v>
      </c>
      <c r="C49" s="46">
        <v>8773.2645764098797</v>
      </c>
      <c r="D49" s="47">
        <v>2455.0062470194898</v>
      </c>
      <c r="E49" s="47">
        <v>706.30832071657096</v>
      </c>
      <c r="F49" s="47">
        <v>28723.573090128099</v>
      </c>
      <c r="G49" s="49">
        <v>7180.8932725320101</v>
      </c>
    </row>
    <row r="50" spans="1:7" ht="17.100000000000001" customHeight="1">
      <c r="A50" s="415"/>
      <c r="B50" s="45" t="s">
        <v>133</v>
      </c>
      <c r="C50" s="46">
        <v>14007.462073210199</v>
      </c>
      <c r="D50" s="47">
        <v>7104.7975287376403</v>
      </c>
      <c r="E50" s="47">
        <v>1599.95333866902</v>
      </c>
      <c r="F50" s="47">
        <v>83126.131086230394</v>
      </c>
      <c r="G50" s="49">
        <v>20781.532771557599</v>
      </c>
    </row>
    <row r="51" spans="1:7" ht="17.100000000000001" customHeight="1">
      <c r="A51" s="415"/>
      <c r="B51" s="45" t="s">
        <v>134</v>
      </c>
      <c r="C51" s="46">
        <v>8509.4791781543299</v>
      </c>
      <c r="D51" s="47">
        <v>4871.0183821784103</v>
      </c>
      <c r="E51" s="47">
        <v>1059.63381847388</v>
      </c>
      <c r="F51" s="47">
        <v>56990.915071487398</v>
      </c>
      <c r="G51" s="49">
        <v>14247.7287678719</v>
      </c>
    </row>
    <row r="52" spans="1:7" ht="17.100000000000001" customHeight="1">
      <c r="A52" s="415"/>
      <c r="B52" s="45" t="s">
        <v>135</v>
      </c>
      <c r="C52" s="46">
        <v>3723.0379410934402</v>
      </c>
      <c r="D52" s="47">
        <v>1275.0903162986599</v>
      </c>
      <c r="E52" s="47">
        <v>318.67942282464401</v>
      </c>
      <c r="F52" s="47">
        <v>14918.5567006944</v>
      </c>
      <c r="G52" s="49">
        <v>3729.63917517359</v>
      </c>
    </row>
    <row r="53" spans="1:7" ht="17.100000000000001" customHeight="1">
      <c r="A53" s="415"/>
      <c r="B53" s="45" t="s">
        <v>136</v>
      </c>
      <c r="C53" s="46">
        <v>3096.4428286672401</v>
      </c>
      <c r="D53" s="47">
        <v>1490.6357615060599</v>
      </c>
      <c r="E53" s="47">
        <v>739.41919896055595</v>
      </c>
      <c r="F53" s="47">
        <v>17440.4384096209</v>
      </c>
      <c r="G53" s="49">
        <v>4360.1096024052304</v>
      </c>
    </row>
    <row r="54" spans="1:7" ht="17.100000000000001" customHeight="1">
      <c r="A54" s="415"/>
      <c r="B54" s="45" t="s">
        <v>137</v>
      </c>
      <c r="C54" s="46">
        <v>5879.2644353879996</v>
      </c>
      <c r="D54" s="47">
        <v>2566.6014058283099</v>
      </c>
      <c r="E54" s="47">
        <v>1123.87564777947</v>
      </c>
      <c r="F54" s="47">
        <v>30029.236448191201</v>
      </c>
      <c r="G54" s="49">
        <v>7507.3091120478002</v>
      </c>
    </row>
    <row r="55" spans="1:7" ht="17.100000000000001" customHeight="1">
      <c r="A55" s="415"/>
      <c r="B55" s="45" t="s">
        <v>205</v>
      </c>
      <c r="C55" s="46">
        <v>6176.1491969689296</v>
      </c>
      <c r="D55" s="47">
        <v>5357.9386926827901</v>
      </c>
      <c r="E55" s="47">
        <v>2944.6266197504601</v>
      </c>
      <c r="F55" s="47">
        <v>62687.882704388699</v>
      </c>
      <c r="G55" s="49">
        <v>15671.9706760972</v>
      </c>
    </row>
    <row r="56" spans="1:7" s="11" customFormat="1" ht="17.100000000000001" customHeight="1">
      <c r="A56" s="415"/>
      <c r="B56" s="45" t="s">
        <v>63</v>
      </c>
      <c r="C56" s="50">
        <v>67249.213209192996</v>
      </c>
      <c r="D56" s="51">
        <v>34385.341017716601</v>
      </c>
      <c r="E56" s="51">
        <v>10663.0385050693</v>
      </c>
      <c r="F56" s="51">
        <v>402308.48990728398</v>
      </c>
      <c r="G56" s="52">
        <v>100577.12247682099</v>
      </c>
    </row>
    <row r="57" spans="1:7" ht="17.100000000000001" customHeight="1">
      <c r="A57" s="415" t="s">
        <v>202</v>
      </c>
      <c r="B57" s="45" t="s">
        <v>139</v>
      </c>
      <c r="C57" s="46">
        <v>15662.392713938299</v>
      </c>
      <c r="D57" s="47">
        <v>8273.0093492755805</v>
      </c>
      <c r="E57" s="47">
        <v>2329.8309387814402</v>
      </c>
      <c r="F57" s="47">
        <v>96794.209386524293</v>
      </c>
      <c r="G57" s="49">
        <v>24198.552346631099</v>
      </c>
    </row>
    <row r="58" spans="1:7" ht="17.100000000000001" customHeight="1">
      <c r="A58" s="415"/>
      <c r="B58" s="45" t="s">
        <v>140</v>
      </c>
      <c r="C58" s="46">
        <v>10104.492251879101</v>
      </c>
      <c r="D58" s="47">
        <v>4310.22437255561</v>
      </c>
      <c r="E58" s="47">
        <v>696.51935730130901</v>
      </c>
      <c r="F58" s="47">
        <v>50429.625158900599</v>
      </c>
      <c r="G58" s="49">
        <v>12607.406289725101</v>
      </c>
    </row>
    <row r="59" spans="1:7" ht="17.100000000000001" customHeight="1">
      <c r="A59" s="415"/>
      <c r="B59" s="45" t="s">
        <v>141</v>
      </c>
      <c r="C59" s="46">
        <v>27822.667120613001</v>
      </c>
      <c r="D59" s="47">
        <v>11311.0612079154</v>
      </c>
      <c r="E59" s="47">
        <v>3481.9300931707298</v>
      </c>
      <c r="F59" s="47">
        <v>132339.41613261</v>
      </c>
      <c r="G59" s="49">
        <v>33084.8540331525</v>
      </c>
    </row>
    <row r="60" spans="1:7" ht="17.100000000000001" customHeight="1">
      <c r="A60" s="415"/>
      <c r="B60" s="45" t="s">
        <v>142</v>
      </c>
      <c r="C60" s="46">
        <v>11773.5673610412</v>
      </c>
      <c r="D60" s="47">
        <v>5728.0909209584997</v>
      </c>
      <c r="E60" s="47">
        <v>1723.25099114877</v>
      </c>
      <c r="F60" s="47">
        <v>67018.663775214402</v>
      </c>
      <c r="G60" s="49">
        <v>16754.6659438036</v>
      </c>
    </row>
    <row r="61" spans="1:7" ht="17.100000000000001" customHeight="1">
      <c r="A61" s="415"/>
      <c r="B61" s="45" t="s">
        <v>143</v>
      </c>
      <c r="C61" s="46">
        <v>12279.484705385101</v>
      </c>
      <c r="D61" s="47">
        <v>5610.240239791</v>
      </c>
      <c r="E61" s="47">
        <v>1190.7469270895699</v>
      </c>
      <c r="F61" s="47">
        <v>65639.810805554705</v>
      </c>
      <c r="G61" s="49">
        <v>16409.952701388698</v>
      </c>
    </row>
    <row r="62" spans="1:7" ht="17.100000000000001" customHeight="1">
      <c r="A62" s="415"/>
      <c r="B62" s="45" t="s">
        <v>144</v>
      </c>
      <c r="C62" s="46">
        <v>16180.565901310199</v>
      </c>
      <c r="D62" s="47">
        <v>8841.4049849684307</v>
      </c>
      <c r="E62" s="47">
        <v>2045.06110269684</v>
      </c>
      <c r="F62" s="47">
        <v>103444.438324131</v>
      </c>
      <c r="G62" s="49">
        <v>25861.109581032699</v>
      </c>
    </row>
    <row r="63" spans="1:7" ht="17.100000000000001" customHeight="1">
      <c r="A63" s="415"/>
      <c r="B63" s="45" t="s">
        <v>145</v>
      </c>
      <c r="C63" s="46">
        <v>10049.888951553499</v>
      </c>
      <c r="D63" s="47">
        <v>11327.0110790622</v>
      </c>
      <c r="E63" s="47">
        <v>6410.1809591908004</v>
      </c>
      <c r="F63" s="47">
        <v>132526.02962502799</v>
      </c>
      <c r="G63" s="49">
        <v>33131.507406256998</v>
      </c>
    </row>
    <row r="64" spans="1:7" ht="17.100000000000001" customHeight="1">
      <c r="A64" s="415"/>
      <c r="B64" s="45" t="s">
        <v>146</v>
      </c>
      <c r="C64" s="46">
        <v>7551.4054585246004</v>
      </c>
      <c r="D64" s="47">
        <v>3456.0411176994298</v>
      </c>
      <c r="E64" s="47">
        <v>1314.1875725614</v>
      </c>
      <c r="F64" s="47">
        <v>40435.681077083304</v>
      </c>
      <c r="G64" s="49">
        <v>10108.9202692708</v>
      </c>
    </row>
    <row r="65" spans="1:7" ht="17.100000000000001" customHeight="1">
      <c r="A65" s="415"/>
      <c r="B65" s="45" t="s">
        <v>147</v>
      </c>
      <c r="C65" s="46">
        <v>18478.005749324599</v>
      </c>
      <c r="D65" s="47">
        <v>17825.021419536501</v>
      </c>
      <c r="E65" s="47">
        <v>1490.4677119068899</v>
      </c>
      <c r="F65" s="47">
        <v>208552.75060857699</v>
      </c>
      <c r="G65" s="49">
        <v>52138.187652144203</v>
      </c>
    </row>
    <row r="66" spans="1:7" ht="17.100000000000001" customHeight="1">
      <c r="A66" s="415"/>
      <c r="B66" s="45" t="s">
        <v>148</v>
      </c>
      <c r="C66" s="46">
        <v>32331.075761997399</v>
      </c>
      <c r="D66" s="47">
        <v>20539.634789023799</v>
      </c>
      <c r="E66" s="47">
        <v>8031.5191614363102</v>
      </c>
      <c r="F66" s="47">
        <v>240313.72703157799</v>
      </c>
      <c r="G66" s="49">
        <v>60078.431757894599</v>
      </c>
    </row>
    <row r="67" spans="1:7" ht="17.100000000000001" customHeight="1">
      <c r="A67" s="415"/>
      <c r="B67" s="45" t="s">
        <v>149</v>
      </c>
      <c r="C67" s="46">
        <v>7449.2601568229502</v>
      </c>
      <c r="D67" s="47">
        <v>5194.3574540519503</v>
      </c>
      <c r="E67" s="47">
        <v>861.017408027898</v>
      </c>
      <c r="F67" s="47">
        <v>60773.982212407798</v>
      </c>
      <c r="G67" s="49">
        <v>15193.4955531019</v>
      </c>
    </row>
    <row r="68" spans="1:7" ht="17.100000000000001" customHeight="1">
      <c r="A68" s="415"/>
      <c r="B68" s="45" t="s">
        <v>150</v>
      </c>
      <c r="C68" s="46">
        <v>11518.194267213599</v>
      </c>
      <c r="D68" s="47">
        <v>8320.5808813612202</v>
      </c>
      <c r="E68" s="47">
        <v>2724.53948434635</v>
      </c>
      <c r="F68" s="47">
        <v>97350.796311926199</v>
      </c>
      <c r="G68" s="49">
        <v>24337.699077981601</v>
      </c>
    </row>
    <row r="69" spans="1:7" s="11" customFormat="1" ht="17.100000000000001" customHeight="1">
      <c r="A69" s="415"/>
      <c r="B69" s="45" t="s">
        <v>63</v>
      </c>
      <c r="C69" s="50">
        <v>181201.00039960301</v>
      </c>
      <c r="D69" s="51">
        <v>110736.67781619899</v>
      </c>
      <c r="E69" s="51">
        <v>32299.251707658299</v>
      </c>
      <c r="F69" s="51">
        <v>1295619.13044953</v>
      </c>
      <c r="G69" s="52">
        <v>323904.78261238302</v>
      </c>
    </row>
    <row r="70" spans="1:7" ht="17.100000000000001" customHeight="1">
      <c r="A70" s="415" t="s">
        <v>203</v>
      </c>
      <c r="B70" s="45" t="s">
        <v>151</v>
      </c>
      <c r="C70" s="46">
        <v>7925.2798326576803</v>
      </c>
      <c r="D70" s="47">
        <v>4643.7939399638099</v>
      </c>
      <c r="E70" s="47">
        <v>2291.57625149348</v>
      </c>
      <c r="F70" s="47">
        <v>54332.389097576597</v>
      </c>
      <c r="G70" s="49">
        <v>13583.0972743941</v>
      </c>
    </row>
    <row r="71" spans="1:7" ht="17.100000000000001" customHeight="1">
      <c r="A71" s="415"/>
      <c r="B71" s="45" t="s">
        <v>152</v>
      </c>
      <c r="C71" s="46">
        <v>7017.9558862772801</v>
      </c>
      <c r="D71" s="47">
        <v>5623.53446618826</v>
      </c>
      <c r="E71" s="47">
        <v>3775.72000519014</v>
      </c>
      <c r="F71" s="47">
        <v>65795.353254402595</v>
      </c>
      <c r="G71" s="49">
        <v>16448.838313600601</v>
      </c>
    </row>
    <row r="72" spans="1:7" ht="17.100000000000001" customHeight="1">
      <c r="A72" s="415"/>
      <c r="B72" s="45" t="s">
        <v>153</v>
      </c>
      <c r="C72" s="46">
        <v>8697.7939520271393</v>
      </c>
      <c r="D72" s="47">
        <v>5561.3652706196699</v>
      </c>
      <c r="E72" s="47">
        <v>2968.2325287951899</v>
      </c>
      <c r="F72" s="47">
        <v>65067.973666250102</v>
      </c>
      <c r="G72" s="49">
        <v>16266.9934165625</v>
      </c>
    </row>
    <row r="73" spans="1:7" ht="17.100000000000001" customHeight="1">
      <c r="A73" s="415"/>
      <c r="B73" s="45" t="s">
        <v>154</v>
      </c>
      <c r="C73" s="46">
        <v>8985.2063370650303</v>
      </c>
      <c r="D73" s="47">
        <v>4187.4549696147296</v>
      </c>
      <c r="E73" s="47">
        <v>1658.3565985284699</v>
      </c>
      <c r="F73" s="47">
        <v>48993.223144492302</v>
      </c>
      <c r="G73" s="49">
        <v>12248.305786123099</v>
      </c>
    </row>
    <row r="74" spans="1:7" ht="17.100000000000001" customHeight="1">
      <c r="A74" s="415"/>
      <c r="B74" s="45" t="s">
        <v>155</v>
      </c>
      <c r="C74" s="46">
        <v>918.29027396331503</v>
      </c>
      <c r="D74" s="47">
        <v>745.93493531955698</v>
      </c>
      <c r="E74" s="47">
        <v>91.117484608743197</v>
      </c>
      <c r="F74" s="47">
        <v>8727.4387432388103</v>
      </c>
      <c r="G74" s="49">
        <v>2181.8596858096998</v>
      </c>
    </row>
    <row r="75" spans="1:7" ht="17.100000000000001" customHeight="1">
      <c r="A75" s="415"/>
      <c r="B75" s="45" t="s">
        <v>156</v>
      </c>
      <c r="C75" s="46">
        <v>3295.67778269878</v>
      </c>
      <c r="D75" s="47">
        <v>1733.86478701901</v>
      </c>
      <c r="E75" s="47">
        <v>749.34068704465096</v>
      </c>
      <c r="F75" s="47">
        <v>20286.2180081224</v>
      </c>
      <c r="G75" s="49">
        <v>5071.5545020305999</v>
      </c>
    </row>
    <row r="76" spans="1:7" ht="17.100000000000001" customHeight="1">
      <c r="A76" s="415"/>
      <c r="B76" s="45" t="s">
        <v>157</v>
      </c>
      <c r="C76" s="46">
        <v>3863.9504044611599</v>
      </c>
      <c r="D76" s="47">
        <v>1395.33446509531</v>
      </c>
      <c r="E76" s="47">
        <v>205.484250792301</v>
      </c>
      <c r="F76" s="47">
        <v>16325.413241615101</v>
      </c>
      <c r="G76" s="49">
        <v>4081.3533104037801</v>
      </c>
    </row>
    <row r="77" spans="1:7" ht="17.100000000000001" customHeight="1">
      <c r="A77" s="415"/>
      <c r="B77" s="45" t="s">
        <v>158</v>
      </c>
      <c r="C77" s="46">
        <v>1222.55902557852</v>
      </c>
      <c r="D77" s="47">
        <v>378.82426923736602</v>
      </c>
      <c r="E77" s="48"/>
      <c r="F77" s="47">
        <v>4432.2439500771898</v>
      </c>
      <c r="G77" s="49">
        <v>1108.0609875192999</v>
      </c>
    </row>
    <row r="78" spans="1:7" ht="17.100000000000001" customHeight="1">
      <c r="A78" s="415"/>
      <c r="B78" s="45" t="s">
        <v>159</v>
      </c>
      <c r="C78" s="46">
        <v>12967.5399775479</v>
      </c>
      <c r="D78" s="47">
        <v>10360.478916406501</v>
      </c>
      <c r="E78" s="47">
        <v>7359.36926800941</v>
      </c>
      <c r="F78" s="47">
        <v>121217.603321956</v>
      </c>
      <c r="G78" s="49">
        <v>30304.400830488899</v>
      </c>
    </row>
    <row r="79" spans="1:7" ht="17.100000000000001" customHeight="1">
      <c r="A79" s="415"/>
      <c r="B79" s="45" t="s">
        <v>160</v>
      </c>
      <c r="C79" s="46">
        <v>649.07247623952696</v>
      </c>
      <c r="D79" s="47">
        <v>277.69305751465498</v>
      </c>
      <c r="E79" s="47">
        <v>102.91350897690801</v>
      </c>
      <c r="F79" s="47">
        <v>3249.0087729214601</v>
      </c>
      <c r="G79" s="49">
        <v>812.25219323036504</v>
      </c>
    </row>
    <row r="80" spans="1:7" ht="17.100000000000001" customHeight="1">
      <c r="A80" s="415"/>
      <c r="B80" s="45" t="s">
        <v>161</v>
      </c>
      <c r="C80" s="46">
        <v>11435.3112885438</v>
      </c>
      <c r="D80" s="47">
        <v>7031.1747021303499</v>
      </c>
      <c r="E80" s="47">
        <v>3366.8609883059798</v>
      </c>
      <c r="F80" s="47">
        <v>82264.744014925105</v>
      </c>
      <c r="G80" s="49">
        <v>20566.186003731302</v>
      </c>
    </row>
    <row r="81" spans="1:7" s="11" customFormat="1" ht="17.100000000000001" customHeight="1">
      <c r="A81" s="415"/>
      <c r="B81" s="45" t="s">
        <v>63</v>
      </c>
      <c r="C81" s="50">
        <v>66978.637237060204</v>
      </c>
      <c r="D81" s="51">
        <v>41939.453779109201</v>
      </c>
      <c r="E81" s="51">
        <v>22568.971571745202</v>
      </c>
      <c r="F81" s="51">
        <v>490691.60921557702</v>
      </c>
      <c r="G81" s="52">
        <v>122672.90230389401</v>
      </c>
    </row>
    <row r="82" spans="1:7" ht="17.100000000000001" customHeight="1">
      <c r="A82" s="415" t="s">
        <v>74</v>
      </c>
      <c r="B82" s="45" t="s">
        <v>164</v>
      </c>
      <c r="C82" s="46">
        <v>316.037351296184</v>
      </c>
      <c r="D82" s="47">
        <v>37.924482155542002</v>
      </c>
      <c r="E82" s="48"/>
      <c r="F82" s="47">
        <v>443.71644121984201</v>
      </c>
      <c r="G82" s="49">
        <v>110.92911030496001</v>
      </c>
    </row>
    <row r="83" spans="1:7" ht="17.100000000000001" customHeight="1">
      <c r="A83" s="415"/>
      <c r="B83" s="45" t="s">
        <v>167</v>
      </c>
      <c r="C83" s="46">
        <v>41.130198909412897</v>
      </c>
      <c r="D83" s="47">
        <v>2.5706374318383101</v>
      </c>
      <c r="E83" s="48"/>
      <c r="F83" s="47">
        <v>30.0764579525082</v>
      </c>
      <c r="G83" s="49">
        <v>7.51911448812705</v>
      </c>
    </row>
    <row r="84" spans="1:7" ht="17.100000000000001" customHeight="1">
      <c r="A84" s="415"/>
      <c r="B84" s="45" t="s">
        <v>168</v>
      </c>
      <c r="C84" s="46">
        <v>121.80269656997</v>
      </c>
      <c r="D84" s="47">
        <v>30.450674142492499</v>
      </c>
      <c r="E84" s="48"/>
      <c r="F84" s="47">
        <v>356.27288746716198</v>
      </c>
      <c r="G84" s="49">
        <v>89.068221866790495</v>
      </c>
    </row>
    <row r="85" spans="1:7" ht="17.100000000000001" customHeight="1">
      <c r="A85" s="415"/>
      <c r="B85" s="45" t="s">
        <v>171</v>
      </c>
      <c r="C85" s="46">
        <v>182.44004629046799</v>
      </c>
      <c r="D85" s="47">
        <v>45.610011572616898</v>
      </c>
      <c r="E85" s="48"/>
      <c r="F85" s="47">
        <v>533.63713539961805</v>
      </c>
      <c r="G85" s="49">
        <v>133.409283849904</v>
      </c>
    </row>
    <row r="86" spans="1:7" s="11" customFormat="1" ht="17.100000000000001" customHeight="1">
      <c r="A86" s="415"/>
      <c r="B86" s="45" t="s">
        <v>63</v>
      </c>
      <c r="C86" s="50">
        <v>661.410293066034</v>
      </c>
      <c r="D86" s="51">
        <v>116.55580530249</v>
      </c>
      <c r="E86" s="53"/>
      <c r="F86" s="51">
        <v>1363.70292203913</v>
      </c>
      <c r="G86" s="52">
        <v>340.925730509782</v>
      </c>
    </row>
    <row r="87" spans="1:7" ht="17.100000000000001" customHeight="1">
      <c r="A87" s="415" t="s">
        <v>75</v>
      </c>
      <c r="B87" s="45" t="s">
        <v>177</v>
      </c>
      <c r="C87" s="46">
        <v>8379.8926544749193</v>
      </c>
      <c r="D87" s="47">
        <v>3177.8397133682502</v>
      </c>
      <c r="E87" s="47">
        <v>2116.2219979083902</v>
      </c>
      <c r="F87" s="47">
        <v>37180.724646408496</v>
      </c>
      <c r="G87" s="49">
        <v>9295.1811616021205</v>
      </c>
    </row>
    <row r="88" spans="1:7" ht="17.100000000000001" customHeight="1">
      <c r="A88" s="415"/>
      <c r="B88" s="45" t="s">
        <v>178</v>
      </c>
      <c r="C88" s="46">
        <v>9544.4822490790702</v>
      </c>
      <c r="D88" s="47">
        <v>6679.0516730965001</v>
      </c>
      <c r="E88" s="47">
        <v>5524.8454430881102</v>
      </c>
      <c r="F88" s="47">
        <v>78144.904575229099</v>
      </c>
      <c r="G88" s="49">
        <v>19536.2261438073</v>
      </c>
    </row>
    <row r="89" spans="1:7" ht="17.100000000000001" customHeight="1">
      <c r="A89" s="415"/>
      <c r="B89" s="45" t="s">
        <v>179</v>
      </c>
      <c r="C89" s="46">
        <v>3330.7375843703499</v>
      </c>
      <c r="D89" s="47">
        <v>1241.3581675150699</v>
      </c>
      <c r="E89" s="47">
        <v>726.23772994247304</v>
      </c>
      <c r="F89" s="47">
        <v>14523.8905599263</v>
      </c>
      <c r="G89" s="49">
        <v>3630.97263998157</v>
      </c>
    </row>
    <row r="90" spans="1:7" ht="17.100000000000001" customHeight="1">
      <c r="A90" s="415"/>
      <c r="B90" s="45" t="s">
        <v>180</v>
      </c>
      <c r="C90" s="46">
        <v>10744.541100132799</v>
      </c>
      <c r="D90" s="47">
        <v>8815.4450858232794</v>
      </c>
      <c r="E90" s="47">
        <v>6584.5824777795096</v>
      </c>
      <c r="F90" s="47">
        <v>103140.70750413201</v>
      </c>
      <c r="G90" s="49">
        <v>25785.1768760331</v>
      </c>
    </row>
    <row r="91" spans="1:7" ht="17.100000000000001" customHeight="1">
      <c r="A91" s="415"/>
      <c r="B91" s="45" t="s">
        <v>181</v>
      </c>
      <c r="C91" s="46">
        <v>8816.5350123029893</v>
      </c>
      <c r="D91" s="47">
        <v>5022.9143967704704</v>
      </c>
      <c r="E91" s="47">
        <v>2801.9333898463101</v>
      </c>
      <c r="F91" s="47">
        <v>58768.098442214497</v>
      </c>
      <c r="G91" s="49">
        <v>14692.024610553601</v>
      </c>
    </row>
    <row r="92" spans="1:7" ht="17.100000000000001" customHeight="1">
      <c r="A92" s="415"/>
      <c r="B92" s="45" t="s">
        <v>182</v>
      </c>
      <c r="C92" s="46">
        <v>4025.6804443733399</v>
      </c>
      <c r="D92" s="47">
        <v>1761.2549574935499</v>
      </c>
      <c r="E92" s="47">
        <v>652.20630776691098</v>
      </c>
      <c r="F92" s="47">
        <v>20606.683002674501</v>
      </c>
      <c r="G92" s="49">
        <v>5151.6707506686298</v>
      </c>
    </row>
    <row r="93" spans="1:7" ht="17.100000000000001" customHeight="1">
      <c r="A93" s="415"/>
      <c r="B93" s="45" t="s">
        <v>183</v>
      </c>
      <c r="C93" s="46">
        <v>10020.8712282783</v>
      </c>
      <c r="D93" s="47">
        <v>5946.20054363906</v>
      </c>
      <c r="E93" s="47">
        <v>3368.3149307548001</v>
      </c>
      <c r="F93" s="47">
        <v>69570.546360576904</v>
      </c>
      <c r="G93" s="49">
        <v>17392.6365901442</v>
      </c>
    </row>
    <row r="94" spans="1:7" ht="17.100000000000001" customHeight="1">
      <c r="A94" s="415"/>
      <c r="B94" s="45" t="s">
        <v>184</v>
      </c>
      <c r="C94" s="46">
        <v>518.603239665758</v>
      </c>
      <c r="D94" s="47">
        <v>308.31916761039901</v>
      </c>
      <c r="E94" s="47">
        <v>130.70704512225299</v>
      </c>
      <c r="F94" s="47">
        <v>3607.3342610416698</v>
      </c>
      <c r="G94" s="49">
        <v>901.83356526041598</v>
      </c>
    </row>
    <row r="95" spans="1:7" ht="17.100000000000001" customHeight="1">
      <c r="A95" s="415"/>
      <c r="B95" s="45" t="s">
        <v>186</v>
      </c>
      <c r="C95" s="46">
        <v>972.87042838914101</v>
      </c>
      <c r="D95" s="47">
        <v>531.71050473179696</v>
      </c>
      <c r="E95" s="47">
        <v>115.239478013333</v>
      </c>
      <c r="F95" s="47">
        <v>6221.0129053620203</v>
      </c>
      <c r="G95" s="49">
        <v>1555.2532263405101</v>
      </c>
    </row>
    <row r="96" spans="1:7" ht="17.100000000000001" customHeight="1">
      <c r="A96" s="415"/>
      <c r="B96" s="45" t="s">
        <v>187</v>
      </c>
      <c r="C96" s="46">
        <v>4460.7276404600098</v>
      </c>
      <c r="D96" s="47">
        <v>3094.7329205754199</v>
      </c>
      <c r="E96" s="47">
        <v>1576.7502181734901</v>
      </c>
      <c r="F96" s="47">
        <v>36208.375170732397</v>
      </c>
      <c r="G96" s="49">
        <v>9052.0937926831102</v>
      </c>
    </row>
    <row r="97" spans="1:15" ht="17.100000000000001" customHeight="1">
      <c r="A97" s="415"/>
      <c r="B97" s="45" t="s">
        <v>188</v>
      </c>
      <c r="C97" s="46">
        <v>9206.0777625569808</v>
      </c>
      <c r="D97" s="47">
        <v>6088.7189375559001</v>
      </c>
      <c r="E97" s="47">
        <v>2370.8513670535599</v>
      </c>
      <c r="F97" s="47">
        <v>71238.011569404</v>
      </c>
      <c r="G97" s="49">
        <v>17809.502892351</v>
      </c>
    </row>
    <row r="98" spans="1:15" ht="17.100000000000001" customHeight="1">
      <c r="A98" s="415"/>
      <c r="B98" s="45" t="s">
        <v>206</v>
      </c>
      <c r="C98" s="46">
        <v>18.2964092488129</v>
      </c>
      <c r="D98" s="47">
        <v>18.2964092488129</v>
      </c>
      <c r="E98" s="48"/>
      <c r="F98" s="47">
        <v>214.06798821111099</v>
      </c>
      <c r="G98" s="49">
        <v>53.516997052777903</v>
      </c>
    </row>
    <row r="99" spans="1:15" ht="17.100000000000001" customHeight="1">
      <c r="A99" s="415"/>
      <c r="B99" s="45" t="s">
        <v>191</v>
      </c>
      <c r="C99" s="46">
        <v>6317.0813470977801</v>
      </c>
      <c r="D99" s="47">
        <v>2039.33887620211</v>
      </c>
      <c r="E99" s="47">
        <v>1156.95154847812</v>
      </c>
      <c r="F99" s="47">
        <v>23860.264851564702</v>
      </c>
      <c r="G99" s="49">
        <v>5965.0662128911699</v>
      </c>
    </row>
    <row r="100" spans="1:15" ht="17.100000000000001" customHeight="1">
      <c r="A100" s="415"/>
      <c r="B100" s="45" t="s">
        <v>192</v>
      </c>
      <c r="C100" s="46">
        <v>23.076786117369601</v>
      </c>
      <c r="D100" s="47">
        <v>13.846071670421701</v>
      </c>
      <c r="E100" s="48"/>
      <c r="F100" s="47">
        <v>161.99903854393401</v>
      </c>
      <c r="G100" s="49">
        <v>40.499759635983601</v>
      </c>
    </row>
    <row r="101" spans="1:15" s="11" customFormat="1" ht="17.100000000000001" customHeight="1">
      <c r="A101" s="416"/>
      <c r="B101" s="54" t="s">
        <v>63</v>
      </c>
      <c r="C101" s="55">
        <v>76379.473886547697</v>
      </c>
      <c r="D101" s="56">
        <v>44739.027425301101</v>
      </c>
      <c r="E101" s="56">
        <v>27124.8419339272</v>
      </c>
      <c r="F101" s="56">
        <v>523446.62087602302</v>
      </c>
      <c r="G101" s="57">
        <v>130861.655219006</v>
      </c>
    </row>
    <row r="103" spans="1:15" s="12" customFormat="1" ht="12">
      <c r="A103" s="12" t="s">
        <v>32</v>
      </c>
      <c r="O103" s="34"/>
    </row>
  </sheetData>
  <mergeCells count="11">
    <mergeCell ref="A87:A101"/>
    <mergeCell ref="A44:A47"/>
    <mergeCell ref="A48:A56"/>
    <mergeCell ref="A57:A69"/>
    <mergeCell ref="A70:A81"/>
    <mergeCell ref="A82:A86"/>
    <mergeCell ref="A1:G1"/>
    <mergeCell ref="A3:A10"/>
    <mergeCell ref="A11:A20"/>
    <mergeCell ref="A21:A30"/>
    <mergeCell ref="A31:A4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workbookViewId="0">
      <selection sqref="A1:E1"/>
    </sheetView>
  </sheetViews>
  <sheetFormatPr defaultColWidth="9.140625" defaultRowHeight="20.100000000000001" customHeight="1"/>
  <cols>
    <col min="1" max="1" width="15.42578125" style="13" customWidth="1"/>
    <col min="2" max="5" width="19" style="13" customWidth="1"/>
    <col min="6" max="16384" width="9.140625" style="13"/>
  </cols>
  <sheetData>
    <row r="1" spans="1:15" ht="20.100000000000001" customHeight="1">
      <c r="A1" s="413" t="s">
        <v>244</v>
      </c>
      <c r="B1" s="413"/>
      <c r="C1" s="413"/>
      <c r="D1" s="413"/>
      <c r="E1" s="413"/>
    </row>
    <row r="2" spans="1:15" s="10" customFormat="1" ht="20.100000000000001" customHeight="1">
      <c r="A2" s="14" t="s">
        <v>245</v>
      </c>
      <c r="B2" s="15" t="s">
        <v>246</v>
      </c>
      <c r="C2" s="16" t="s">
        <v>247</v>
      </c>
      <c r="D2" s="16" t="s">
        <v>248</v>
      </c>
      <c r="E2" s="17" t="s">
        <v>63</v>
      </c>
    </row>
    <row r="3" spans="1:15" ht="20.100000000000001" customHeight="1">
      <c r="A3" s="18" t="s">
        <v>66</v>
      </c>
      <c r="B3" s="19">
        <v>224368.47465332699</v>
      </c>
      <c r="C3" s="20">
        <v>100621.30983199801</v>
      </c>
      <c r="D3" s="20">
        <v>39541.854905725799</v>
      </c>
      <c r="E3" s="21">
        <v>364531.63939105201</v>
      </c>
    </row>
    <row r="4" spans="1:15" ht="20.100000000000001" customHeight="1">
      <c r="A4" s="22" t="s">
        <v>67</v>
      </c>
      <c r="B4" s="23">
        <v>128285.678456548</v>
      </c>
      <c r="C4" s="24">
        <v>19324.295158037101</v>
      </c>
      <c r="D4" s="24">
        <v>5736.6389165676901</v>
      </c>
      <c r="E4" s="25">
        <v>153346.61253115299</v>
      </c>
    </row>
    <row r="5" spans="1:15" ht="20.100000000000001" customHeight="1">
      <c r="A5" s="22" t="s">
        <v>68</v>
      </c>
      <c r="B5" s="23">
        <v>303831.14148439298</v>
      </c>
      <c r="C5" s="24">
        <v>126734.063368535</v>
      </c>
      <c r="D5" s="24">
        <v>12689.0490945868</v>
      </c>
      <c r="E5" s="25">
        <v>443254.25394751597</v>
      </c>
    </row>
    <row r="6" spans="1:15" ht="20.100000000000001" customHeight="1">
      <c r="A6" s="22" t="s">
        <v>69</v>
      </c>
      <c r="B6" s="23">
        <v>218476.43006029501</v>
      </c>
      <c r="C6" s="24">
        <v>33445.3675991989</v>
      </c>
      <c r="D6" s="24">
        <v>2883.3778888422999</v>
      </c>
      <c r="E6" s="25">
        <v>254805.175548336</v>
      </c>
    </row>
    <row r="7" spans="1:15" ht="20.100000000000001" customHeight="1">
      <c r="A7" s="22" t="s">
        <v>70</v>
      </c>
      <c r="B7" s="23">
        <v>121177.036612064</v>
      </c>
      <c r="C7" s="24">
        <v>6158.5472124502103</v>
      </c>
      <c r="D7" s="24">
        <v>3893.8988909058799</v>
      </c>
      <c r="E7" s="25">
        <v>131229.48271541999</v>
      </c>
    </row>
    <row r="8" spans="1:15" ht="20.100000000000001" customHeight="1">
      <c r="A8" s="22" t="s">
        <v>71</v>
      </c>
      <c r="B8" s="23">
        <v>130100.120649213</v>
      </c>
      <c r="C8" s="24">
        <v>23746.570621847299</v>
      </c>
      <c r="D8" s="24">
        <v>3280.9252649936798</v>
      </c>
      <c r="E8" s="25">
        <v>157127.616536054</v>
      </c>
    </row>
    <row r="9" spans="1:15" ht="20.100000000000001" customHeight="1">
      <c r="A9" s="22" t="s">
        <v>202</v>
      </c>
      <c r="B9" s="23">
        <v>233038.158572299</v>
      </c>
      <c r="C9" s="24">
        <v>52084.584799337797</v>
      </c>
      <c r="D9" s="24">
        <v>9479.1029644508999</v>
      </c>
      <c r="E9" s="25">
        <v>294601.84633608803</v>
      </c>
    </row>
    <row r="10" spans="1:15" ht="20.100000000000001" customHeight="1">
      <c r="A10" s="22" t="s">
        <v>203</v>
      </c>
      <c r="B10" s="23">
        <v>147704.35525908499</v>
      </c>
      <c r="C10" s="24">
        <v>19743.437499123102</v>
      </c>
      <c r="D10" s="24">
        <v>2045.3114553877699</v>
      </c>
      <c r="E10" s="25">
        <v>169493.104213596</v>
      </c>
    </row>
    <row r="11" spans="1:15" ht="20.100000000000001" customHeight="1">
      <c r="A11" s="22" t="s">
        <v>74</v>
      </c>
      <c r="B11" s="23">
        <v>217119.81505413199</v>
      </c>
      <c r="C11" s="24">
        <v>86558.440748281704</v>
      </c>
      <c r="D11" s="24">
        <v>43639.6119594107</v>
      </c>
      <c r="E11" s="25">
        <v>347317.86776182498</v>
      </c>
    </row>
    <row r="12" spans="1:15" ht="20.100000000000001" customHeight="1">
      <c r="A12" s="26" t="s">
        <v>75</v>
      </c>
      <c r="B12" s="27">
        <v>169107.33657361701</v>
      </c>
      <c r="C12" s="28">
        <v>37232.380786317597</v>
      </c>
      <c r="D12" s="28">
        <v>12264.1397082806</v>
      </c>
      <c r="E12" s="29">
        <v>218603.857068215</v>
      </c>
    </row>
    <row r="13" spans="1:15" s="11" customFormat="1" ht="20.100000000000001" customHeight="1">
      <c r="A13" s="30" t="s">
        <v>63</v>
      </c>
      <c r="B13" s="31">
        <v>1893208.5473749801</v>
      </c>
      <c r="C13" s="32">
        <v>505648.99762512901</v>
      </c>
      <c r="D13" s="32">
        <v>135453.911049152</v>
      </c>
      <c r="E13" s="33">
        <v>2534311.4560492602</v>
      </c>
    </row>
    <row r="15" spans="1:15" s="12" customFormat="1" ht="12">
      <c r="A15" s="12" t="s">
        <v>32</v>
      </c>
      <c r="O15" s="34"/>
    </row>
  </sheetData>
  <mergeCells count="1">
    <mergeCell ref="A1:E1"/>
  </mergeCells>
  <pageMargins left="0.7" right="0.7" top="0.75" bottom="0.75" header="0.3" footer="0.3"/>
  <pageSetup paperSize="9" scale="95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145" zoomScaleNormal="145" workbookViewId="0">
      <selection activeCell="A2" sqref="A2"/>
    </sheetView>
  </sheetViews>
  <sheetFormatPr defaultColWidth="9.140625" defaultRowHeight="15"/>
  <cols>
    <col min="1" max="1" width="24.28515625" style="1" customWidth="1"/>
    <col min="2" max="2" width="20.7109375" style="1" customWidth="1"/>
    <col min="3" max="3" width="24.140625" style="1" customWidth="1"/>
    <col min="4" max="16384" width="9.140625" style="1"/>
  </cols>
  <sheetData>
    <row r="1" spans="1:3" ht="15.75">
      <c r="A1" s="2" t="s">
        <v>65</v>
      </c>
      <c r="B1" s="3" t="s">
        <v>249</v>
      </c>
      <c r="C1" s="3" t="s">
        <v>250</v>
      </c>
    </row>
    <row r="2" spans="1:3">
      <c r="A2" s="4" t="s">
        <v>66</v>
      </c>
      <c r="B2" s="5">
        <v>593.00859999999295</v>
      </c>
      <c r="C2" s="5">
        <v>539.50309999999695</v>
      </c>
    </row>
    <row r="3" spans="1:3">
      <c r="A3" s="6" t="s">
        <v>67</v>
      </c>
      <c r="B3" s="7">
        <v>349.99930000000001</v>
      </c>
      <c r="C3" s="7">
        <v>281.255</v>
      </c>
    </row>
    <row r="4" spans="1:3">
      <c r="A4" s="6" t="s">
        <v>68</v>
      </c>
      <c r="B4" s="7">
        <v>90.000799999999998</v>
      </c>
      <c r="C4" s="7">
        <v>76.722899999999996</v>
      </c>
    </row>
    <row r="5" spans="1:3">
      <c r="A5" s="6" t="s">
        <v>69</v>
      </c>
      <c r="B5" s="7">
        <v>102.9986</v>
      </c>
      <c r="C5" s="7">
        <v>93.9602</v>
      </c>
    </row>
    <row r="6" spans="1:3">
      <c r="A6" s="6" t="s">
        <v>70</v>
      </c>
      <c r="B6" s="7">
        <v>117.998</v>
      </c>
      <c r="C6" s="7">
        <v>75.559200000000004</v>
      </c>
    </row>
    <row r="7" spans="1:3">
      <c r="A7" s="6" t="s">
        <v>71</v>
      </c>
      <c r="B7" s="7">
        <v>37.999899999999997</v>
      </c>
      <c r="C7" s="7">
        <v>37.999899999999997</v>
      </c>
    </row>
    <row r="8" spans="1:3">
      <c r="A8" s="6" t="s">
        <v>72</v>
      </c>
      <c r="B8" s="7">
        <v>36.999600000000001</v>
      </c>
      <c r="C8" s="7">
        <v>28.666399999999999</v>
      </c>
    </row>
    <row r="9" spans="1:3">
      <c r="A9" s="6" t="s">
        <v>203</v>
      </c>
      <c r="B9" s="7">
        <v>25.0001</v>
      </c>
      <c r="C9" s="7">
        <v>25.0001</v>
      </c>
    </row>
    <row r="10" spans="1:3">
      <c r="A10" s="6" t="s">
        <v>74</v>
      </c>
      <c r="B10" s="7">
        <v>320.99700000000001</v>
      </c>
      <c r="C10" s="7">
        <v>280.79899999999998</v>
      </c>
    </row>
    <row r="11" spans="1:3">
      <c r="A11" s="6" t="s">
        <v>75</v>
      </c>
      <c r="B11" s="7">
        <v>46</v>
      </c>
      <c r="C11" s="7">
        <v>46</v>
      </c>
    </row>
    <row r="12" spans="1:3">
      <c r="A12" s="8" t="s">
        <v>63</v>
      </c>
      <c r="B12" s="9">
        <v>1721.0019</v>
      </c>
      <c r="C12" s="9">
        <v>1485.4657999999899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%CHANGE</vt:lpstr>
      <vt:lpstr>CropNational</vt:lpstr>
      <vt:lpstr>NationalByFarmerTyp</vt:lpstr>
      <vt:lpstr>NationalProvincial</vt:lpstr>
      <vt:lpstr>NationalDistrict</vt:lpstr>
      <vt:lpstr>SMNational</vt:lpstr>
      <vt:lpstr>SMProvincial</vt:lpstr>
      <vt:lpstr>SMDistrict</vt:lpstr>
      <vt:lpstr>LSNational</vt:lpstr>
      <vt:lpstr>LSProvincial</vt:lpstr>
      <vt:lpstr>LSDistrict</vt:lpstr>
      <vt:lpstr>Cassava Province</vt:lpstr>
      <vt:lpstr>Cassava District</vt:lpstr>
      <vt:lpstr>SMDistributionByCAT</vt:lpstr>
      <vt:lpstr>LS Farms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Facility;Steven Lapaana;Nyambe Namakando</dc:creator>
  <cp:lastModifiedBy>cso</cp:lastModifiedBy>
  <cp:lastPrinted>2023-10-06T13:19:44Z</cp:lastPrinted>
  <dcterms:created xsi:type="dcterms:W3CDTF">2011-08-01T14:22:00Z</dcterms:created>
  <dcterms:modified xsi:type="dcterms:W3CDTF">2023-10-06T13:20:11Z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5833BC2D2881440098E17C752BDF68E2</vt:lpwstr>
  </property>
  <property fmtid="{D5CDD505-2E9C-101B-9397-08002B2CF9AE}" pid="3" name="KSOProductBuildVer">
    <vt:lpwstr>1033-11.2.0.11537</vt:lpwstr>
  </property>
</Properties>
</file>