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120" windowWidth="20115" windowHeight="6990"/>
  </bookViews>
  <sheets>
    <sheet name="Constant 2010 prices" sheetId="1" r:id="rId1"/>
    <sheet name="Current prices" sheetId="2" r:id="rId2"/>
    <sheet name="GDP Constant prices" sheetId="3" r:id="rId3"/>
    <sheet name="GDP Current prices" sheetId="4" r:id="rId4"/>
  </sheets>
  <calcPr calcId="152511"/>
</workbook>
</file>

<file path=xl/calcChain.xml><?xml version="1.0" encoding="utf-8"?>
<calcChain xmlns="http://schemas.openxmlformats.org/spreadsheetml/2006/main">
  <c r="L39" i="3" l="1"/>
  <c r="J26" i="3"/>
  <c r="I26" i="3"/>
  <c r="H26" i="3"/>
  <c r="G26" i="3"/>
  <c r="F26" i="3"/>
  <c r="E26" i="3"/>
  <c r="J10" i="3"/>
  <c r="I10" i="3"/>
  <c r="H10" i="3"/>
  <c r="G10" i="3"/>
  <c r="F10" i="3"/>
  <c r="E10" i="3"/>
  <c r="J7" i="3"/>
  <c r="I7" i="3"/>
  <c r="H7" i="3"/>
  <c r="G7" i="3"/>
  <c r="F7" i="3"/>
  <c r="E7" i="3"/>
  <c r="J3" i="3"/>
  <c r="I3" i="3"/>
  <c r="H3" i="3"/>
  <c r="G3" i="3"/>
  <c r="F3" i="3"/>
  <c r="E3" i="3"/>
  <c r="H37" i="3" l="1"/>
  <c r="E37" i="3"/>
  <c r="E39" i="3" s="1"/>
  <c r="I37" i="3"/>
  <c r="I39" i="3" s="1"/>
  <c r="F37" i="3"/>
  <c r="F39" i="3" s="1"/>
  <c r="J37" i="3"/>
  <c r="J39" i="3" s="1"/>
  <c r="G37" i="3"/>
  <c r="G39" i="3" s="1"/>
  <c r="H38" i="3"/>
  <c r="H39" i="3" s="1"/>
</calcChain>
</file>

<file path=xl/sharedStrings.xml><?xml version="1.0" encoding="utf-8"?>
<sst xmlns="http://schemas.openxmlformats.org/spreadsheetml/2006/main" count="284" uniqueCount="89">
  <si>
    <t>KIND OF ECONOMIC ACTIVITY</t>
  </si>
  <si>
    <t>Q1</t>
  </si>
  <si>
    <t>Q2</t>
  </si>
  <si>
    <t>Q3</t>
  </si>
  <si>
    <t>Q4</t>
  </si>
  <si>
    <t>Q1*</t>
  </si>
  <si>
    <t>Q2**</t>
  </si>
  <si>
    <t>Q3*</t>
  </si>
  <si>
    <t>Q4*</t>
  </si>
  <si>
    <t>A</t>
  </si>
  <si>
    <t>Agriculture, forestry and fishing</t>
  </si>
  <si>
    <t>Agriculture (Crop &amp; Livestock)</t>
  </si>
  <si>
    <t>Forestry &amp; Logging</t>
  </si>
  <si>
    <t>Fishing &amp; Aquaculture</t>
  </si>
  <si>
    <t>B</t>
  </si>
  <si>
    <t>Mining and quarrying</t>
  </si>
  <si>
    <t xml:space="preserve">Mining </t>
  </si>
  <si>
    <t>Other mining and quarrying</t>
  </si>
  <si>
    <t>C</t>
  </si>
  <si>
    <t>Manufacturing</t>
  </si>
  <si>
    <t>Food, Beverages &amp; Tobacco</t>
  </si>
  <si>
    <t>Textile, Clothing &amp; Leather</t>
  </si>
  <si>
    <t>Wood &amp; Wood Products</t>
  </si>
  <si>
    <t>Paper &amp; Paper Products</t>
  </si>
  <si>
    <t>Chemicals, Rubbers &amp; Plastics</t>
  </si>
  <si>
    <t>Non-metallic Mineral Products</t>
  </si>
  <si>
    <t>Basic Metal Industries</t>
  </si>
  <si>
    <t>Fabricated Metal Products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</si>
  <si>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</si>
  <si>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</si>
  <si>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</si>
  <si>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</si>
  <si>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</si>
  <si>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</si>
  <si>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</si>
  <si>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</si>
  <si>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</si>
  <si>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</si>
  <si>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</si>
  <si>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</si>
  <si>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</si>
  <si>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</si>
  <si>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</si>
  <si>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</si>
  <si>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Financial servises, except insurance and pension funds</t>
  </si>
  <si>
    <t>Insurance and pension funds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</si>
  <si>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</si>
  <si>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</si>
  <si>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</si>
  <si>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</si>
  <si>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</si>
  <si>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</si>
  <si>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</si>
  <si>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defense;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</si>
  <si>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</si>
  <si>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</si>
  <si>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</si>
  <si>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</si>
  <si>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</si>
  <si>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</si>
  <si>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</si>
  <si>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</si>
  <si>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Total Gross Value Added for the economy</t>
  </si>
  <si>
    <t>Taxes less subsidies</t>
  </si>
  <si>
    <t>Total for the economy, at market prices</t>
  </si>
  <si>
    <t>Q2*</t>
  </si>
  <si>
    <t>Q3**</t>
  </si>
  <si>
    <t>Q4**</t>
  </si>
  <si>
    <t>Agriculture</t>
  </si>
  <si>
    <t>Agriculture (crop and Livestock)</t>
  </si>
  <si>
    <t>Food, Beverages and Tobacco</t>
  </si>
  <si>
    <t>Textile, and leather industries</t>
  </si>
  <si>
    <t>Wood and wood products</t>
  </si>
  <si>
    <t>Paper and Paper products</t>
  </si>
  <si>
    <t>Chemicals, Rubber and Plastic products</t>
  </si>
  <si>
    <t>Non-metallic mineral products</t>
  </si>
  <si>
    <t>Basic metal products</t>
  </si>
  <si>
    <t>Fabricated metal products, computer, machinery, motor vehicles and installatio of machinery</t>
  </si>
  <si>
    <t>Electricity generation and supply</t>
  </si>
  <si>
    <t>Total for the economy</t>
  </si>
  <si>
    <t>Taxes less subsidies on products</t>
  </si>
  <si>
    <t>Gross Domestic Product (GDP) at market prices</t>
  </si>
  <si>
    <t>Financial services, except insurance and pension funds</t>
  </si>
  <si>
    <t>Gross Domestic Product (GDP) at purchasers prices</t>
  </si>
  <si>
    <t>Industry</t>
  </si>
  <si>
    <t>GDP by Economic activity, 2010 to 2017, current prices, ZMK (Million)</t>
  </si>
  <si>
    <t>Gross Value Added by King of  Economic Activity, 2010 base, Constant  Prices, ZMK (Million)</t>
  </si>
  <si>
    <t>Current prices,ZMK (Million)</t>
  </si>
  <si>
    <t>Constant 2010 prices, ZMK (Million)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</si>
</sst>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_-* #,##0.0_-;\-* #,##0.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Maiandra GD"/>
      <family val="2"/>
    </font>
    <font>
      <sz val="12"/>
      <name val="Maiandra GD"/>
      <family val="2"/>
    </font>
    <font>
      <b/>
      <sz val="10"/>
      <name val="Maiandra GD"/>
      <family val="2"/>
    </font>
    <font>
      <sz val="12"/>
      <color theme="0"/>
      <name val="Maiandra GD"/>
      <family val="2"/>
    </font>
    <font>
      <sz val="12"/>
      <color rgb="FFFFFF00"/>
      <name val="Maiandra GD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165" fontId="0" fillId="0" borderId="0" xfId="0" applyNumberForma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5" fillId="0" borderId="0" xfId="0" applyFont="1" applyBorder="1" applyAlignment="1" applyProtection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11" xfId="0" applyFont="1" applyBorder="1"/>
    <xf numFmtId="0" fontId="8" fillId="2" borderId="0" xfId="0" applyFont="1" applyFill="1" applyBorder="1"/>
    <xf numFmtId="0" fontId="6" fillId="0" borderId="0" xfId="0" applyFont="1" applyBorder="1"/>
    <xf numFmtId="165" fontId="0" fillId="0" borderId="0" xfId="1" applyNumberFormat="1" applyFont="1"/>
    <xf numFmtId="4" fontId="6" fillId="2" borderId="0" xfId="0" applyNumberFormat="1" applyFont="1" applyFill="1" applyBorder="1"/>
    <xf numFmtId="4" fontId="6" fillId="0" borderId="0" xfId="0" applyNumberFormat="1" applyFont="1" applyBorder="1"/>
    <xf numFmtId="4" fontId="9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12" xfId="0" applyFont="1" applyBorder="1"/>
    <xf numFmtId="0" fontId="6" fillId="0" borderId="13" xfId="0" applyFont="1" applyBorder="1"/>
    <xf numFmtId="0" fontId="6" fillId="0" borderId="0" xfId="0" applyFont="1" applyFill="1" applyBorder="1"/>
    <xf numFmtId="0" fontId="5" fillId="0" borderId="13" xfId="0" applyFont="1" applyBorder="1"/>
    <xf numFmtId="0" fontId="3" fillId="0" borderId="0" xfId="0" applyFont="1"/>
    <xf numFmtId="0" fontId="10" fillId="0" borderId="0" xfId="0" applyFont="1"/>
    <xf numFmtId="165" fontId="10" fillId="0" borderId="0" xfId="1" applyNumberFormat="1" applyFont="1"/>
    <xf numFmtId="165" fontId="3" fillId="0" borderId="0" xfId="1" applyNumberFormat="1" applyFont="1"/>
    <xf numFmtId="165" fontId="10" fillId="0" borderId="0" xfId="0" applyNumberFormat="1" applyFont="1"/>
    <xf numFmtId="166" fontId="3" fillId="0" borderId="0" xfId="1" applyNumberFormat="1" applyFont="1"/>
    <xf numFmtId="166" fontId="10" fillId="0" borderId="0" xfId="1" applyNumberFormat="1" applyFont="1"/>
    <xf numFmtId="0" fontId="0" fillId="0" borderId="0" xfId="0" applyFont="1"/>
    <xf numFmtId="0" fontId="2" fillId="0" borderId="0" xfId="0" applyFont="1"/>
    <xf numFmtId="0" fontId="1" fillId="0" borderId="0" xfId="0" applyFont="1"/>
    <xf numFmtId="0" fontId="1" fillId="0" borderId="13" xfId="0" applyFont="1" applyFill="1" applyBorder="1"/>
    <xf numFmtId="0" fontId="1" fillId="0" borderId="13" xfId="0" applyFont="1" applyFill="1" applyBorder="1" applyAlignment="1">
      <alignment horizontal="right"/>
    </xf>
    <xf numFmtId="0" fontId="11" fillId="0" borderId="0" xfId="0" applyFont="1" applyFill="1"/>
    <xf numFmtId="0" fontId="1" fillId="0" borderId="0" xfId="0" applyFont="1" applyFill="1"/>
    <xf numFmtId="165" fontId="1" fillId="0" borderId="0" xfId="1" applyNumberFormat="1" applyFont="1" applyFill="1"/>
    <xf numFmtId="4" fontId="1" fillId="0" borderId="0" xfId="1" applyNumberFormat="1" applyFont="1"/>
    <xf numFmtId="165" fontId="1" fillId="0" borderId="0" xfId="1" applyNumberFormat="1" applyFont="1"/>
    <xf numFmtId="4" fontId="1" fillId="0" borderId="0" xfId="1" applyNumberFormat="1" applyFont="1" applyFill="1"/>
    <xf numFmtId="0" fontId="12" fillId="0" borderId="13" xfId="0" applyFont="1" applyFill="1" applyBorder="1"/>
    <xf numFmtId="0" fontId="13" fillId="0" borderId="13" xfId="0" applyFont="1" applyFill="1" applyBorder="1"/>
    <xf numFmtId="165" fontId="1" fillId="0" borderId="13" xfId="1" applyNumberFormat="1" applyFont="1" applyFill="1" applyBorder="1"/>
    <xf numFmtId="165" fontId="1" fillId="0" borderId="0" xfId="0" applyNumberFormat="1" applyFont="1" applyFill="1"/>
    <xf numFmtId="165" fontId="1" fillId="0" borderId="14" xfId="1" applyNumberFormat="1" applyFont="1" applyBorder="1"/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165" fontId="0" fillId="0" borderId="15" xfId="0" applyNumberFormat="1" applyBorder="1"/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tabSelected="1" workbookViewId="0">
      <selection activeCell="D13" sqref="D13"/>
    </sheetView>
  </sheetViews>
  <sheetFormatPr defaultRowHeight="15" x14ac:dyDescent="0.25"/>
  <cols>
    <col min="1" max="1" width="3.42578125" customWidth="1"/>
    <col min="2" max="2" width="4.140625" customWidth="1"/>
    <col min="3" max="3" width="3.140625" customWidth="1"/>
    <col min="4" max="4" width="43" customWidth="1"/>
    <col min="5" max="11" width="10.28515625" bestFit="1" customWidth="1"/>
    <col min="12" max="12" width="11.42578125" bestFit="1" customWidth="1"/>
    <col min="13" max="27" width="10.28515625" bestFit="1" customWidth="1"/>
    <col min="28" max="28" width="8.85546875" bestFit="1" customWidth="1"/>
    <col min="29" max="30" width="11.42578125" customWidth="1"/>
    <col min="31" max="31" width="11" customWidth="1"/>
    <col min="32" max="37" width="10.28515625" customWidth="1"/>
    <col min="38" max="38" width="9.42578125" customWidth="1"/>
    <col min="39" max="40" width="2" customWidth="1"/>
    <col min="41" max="41" width="10.85546875" customWidth="1"/>
  </cols>
  <sheetData>
    <row r="1" spans="1:41" ht="5.25" customHeight="1" x14ac:dyDescent="0.25"/>
    <row r="2" spans="1:41" ht="18.75" customHeight="1" x14ac:dyDescent="0.4">
      <c r="A2" s="2" t="s">
        <v>88</v>
      </c>
      <c r="AH2" s="1">
        <v>25210.2</v>
      </c>
      <c r="AK2" s="1"/>
    </row>
    <row r="3" spans="1:41" ht="8.25" customHeight="1" thickBot="1" x14ac:dyDescent="0.3"/>
    <row r="4" spans="1:41" ht="16.5" thickBot="1" x14ac:dyDescent="0.3">
      <c r="A4" s="3" t="s">
        <v>0</v>
      </c>
      <c r="B4" s="4"/>
      <c r="C4" s="5"/>
      <c r="D4" s="6"/>
      <c r="E4" s="50">
        <v>2010</v>
      </c>
      <c r="F4" s="51"/>
      <c r="G4" s="51"/>
      <c r="H4" s="51"/>
      <c r="I4" s="50">
        <v>2011</v>
      </c>
      <c r="J4" s="51"/>
      <c r="K4" s="51"/>
      <c r="L4" s="51"/>
      <c r="M4" s="50">
        <v>2012</v>
      </c>
      <c r="N4" s="51"/>
      <c r="O4" s="51"/>
      <c r="P4" s="51"/>
      <c r="Q4" s="50">
        <v>2013</v>
      </c>
      <c r="R4" s="51"/>
      <c r="S4" s="51"/>
      <c r="T4" s="51"/>
      <c r="U4" s="50">
        <v>2014</v>
      </c>
      <c r="V4" s="51"/>
      <c r="W4" s="51"/>
      <c r="X4" s="51"/>
      <c r="Y4" s="50">
        <v>2015</v>
      </c>
      <c r="Z4" s="51"/>
      <c r="AA4" s="51"/>
      <c r="AB4" s="51"/>
      <c r="AC4" s="50">
        <v>2016</v>
      </c>
      <c r="AD4" s="51"/>
      <c r="AE4" s="51"/>
      <c r="AF4" s="51"/>
      <c r="AG4" s="52">
        <v>2017</v>
      </c>
      <c r="AH4" s="53"/>
      <c r="AI4" s="53"/>
      <c r="AJ4" s="54"/>
      <c r="AK4" s="52">
        <v>2018</v>
      </c>
      <c r="AL4" s="53"/>
      <c r="AM4" s="53"/>
      <c r="AN4" s="54"/>
      <c r="AO4" s="7"/>
    </row>
    <row r="5" spans="1:41" ht="16.5" thickBot="1" x14ac:dyDescent="0.3">
      <c r="A5" s="8"/>
      <c r="B5" s="9"/>
      <c r="C5" s="9"/>
      <c r="D5" s="10"/>
      <c r="E5" s="11" t="s">
        <v>1</v>
      </c>
      <c r="F5" s="12" t="s">
        <v>2</v>
      </c>
      <c r="G5" s="12" t="s">
        <v>3</v>
      </c>
      <c r="H5" s="12" t="s">
        <v>4</v>
      </c>
      <c r="I5" s="12" t="s">
        <v>1</v>
      </c>
      <c r="J5" s="12" t="s">
        <v>2</v>
      </c>
      <c r="K5" s="12" t="s">
        <v>3</v>
      </c>
      <c r="L5" s="12" t="s">
        <v>4</v>
      </c>
      <c r="M5" s="11" t="s">
        <v>1</v>
      </c>
      <c r="N5" s="12" t="s">
        <v>2</v>
      </c>
      <c r="O5" s="12" t="s">
        <v>3</v>
      </c>
      <c r="P5" s="12" t="s">
        <v>4</v>
      </c>
      <c r="Q5" s="12" t="s">
        <v>1</v>
      </c>
      <c r="R5" s="12" t="s">
        <v>2</v>
      </c>
      <c r="S5" s="12" t="s">
        <v>3</v>
      </c>
      <c r="T5" s="12" t="s">
        <v>4</v>
      </c>
      <c r="U5" s="11" t="s">
        <v>1</v>
      </c>
      <c r="V5" s="12" t="s">
        <v>2</v>
      </c>
      <c r="W5" s="12" t="s">
        <v>3</v>
      </c>
      <c r="X5" s="12" t="s">
        <v>4</v>
      </c>
      <c r="Y5" s="11" t="s">
        <v>1</v>
      </c>
      <c r="Z5" s="12" t="s">
        <v>2</v>
      </c>
      <c r="AA5" s="12" t="s">
        <v>3</v>
      </c>
      <c r="AB5" s="12" t="s">
        <v>4</v>
      </c>
      <c r="AC5" s="11" t="s">
        <v>1</v>
      </c>
      <c r="AD5" s="12" t="s">
        <v>2</v>
      </c>
      <c r="AE5" s="12" t="s">
        <v>3</v>
      </c>
      <c r="AF5" s="12" t="s">
        <v>4</v>
      </c>
      <c r="AG5" s="11" t="s">
        <v>1</v>
      </c>
      <c r="AH5" s="12" t="s">
        <v>2</v>
      </c>
      <c r="AI5" s="12" t="s">
        <v>3</v>
      </c>
      <c r="AJ5" s="13" t="s">
        <v>4</v>
      </c>
      <c r="AK5" s="11" t="s">
        <v>5</v>
      </c>
      <c r="AL5" s="12" t="s">
        <v>6</v>
      </c>
      <c r="AM5" s="12" t="s">
        <v>7</v>
      </c>
      <c r="AN5" s="13" t="s">
        <v>8</v>
      </c>
      <c r="AO5" s="14"/>
    </row>
    <row r="6" spans="1:41" ht="15.75" x14ac:dyDescent="0.25">
      <c r="A6" s="15" t="s">
        <v>9</v>
      </c>
      <c r="B6" s="16"/>
      <c r="C6" s="17" t="s">
        <v>10</v>
      </c>
      <c r="D6" s="17"/>
      <c r="E6" s="1">
        <v>2884.2128302880283</v>
      </c>
      <c r="F6" s="1">
        <v>2328.4689165322384</v>
      </c>
      <c r="G6" s="1">
        <v>1395.956528480938</v>
      </c>
      <c r="H6" s="1">
        <v>2550.0207495813943</v>
      </c>
      <c r="I6" s="1">
        <v>3066.8706930617614</v>
      </c>
      <c r="J6" s="1">
        <v>2570.1121328203858</v>
      </c>
      <c r="K6" s="1">
        <v>1517.9301629343968</v>
      </c>
      <c r="L6" s="1">
        <v>2716.1761998719544</v>
      </c>
      <c r="M6" s="1">
        <v>3235.8524596638727</v>
      </c>
      <c r="N6" s="1">
        <v>2656.4864632373419</v>
      </c>
      <c r="O6" s="1">
        <v>1557.4956963559544</v>
      </c>
      <c r="P6" s="1">
        <v>2755.4024956692992</v>
      </c>
      <c r="Q6" s="1">
        <v>3080.2727595718738</v>
      </c>
      <c r="R6" s="1">
        <v>2531.9686160916553</v>
      </c>
      <c r="S6" s="1">
        <v>1516.6881412546995</v>
      </c>
      <c r="T6" s="1">
        <v>2684.1090616130527</v>
      </c>
      <c r="U6" s="1">
        <v>3134.1654314002935</v>
      </c>
      <c r="V6" s="1">
        <v>2516.964029727435</v>
      </c>
      <c r="W6" s="1">
        <v>1513.9686365791911</v>
      </c>
      <c r="X6" s="1">
        <v>2751.9073164455504</v>
      </c>
      <c r="Y6" s="1">
        <v>2866.8693843411197</v>
      </c>
      <c r="Z6" s="1">
        <v>2320.9351981359018</v>
      </c>
      <c r="AA6" s="1">
        <v>1421.8493708794538</v>
      </c>
      <c r="AB6" s="1">
        <v>2540.1090447454631</v>
      </c>
      <c r="AC6" s="1">
        <v>2956.7434753624475</v>
      </c>
      <c r="AD6" s="1">
        <v>2299.0877358970047</v>
      </c>
      <c r="AE6" s="1">
        <v>1433.0377386136802</v>
      </c>
      <c r="AF6" s="1">
        <v>2801.2214116214182</v>
      </c>
      <c r="AG6" s="1">
        <v>3477.7723715663328</v>
      </c>
      <c r="AH6" s="1">
        <v>2648.7703048841254</v>
      </c>
      <c r="AI6" s="1">
        <v>1658.5822113999045</v>
      </c>
      <c r="AJ6" s="1">
        <v>2633.8823739358204</v>
      </c>
      <c r="AK6" s="1">
        <v>2877.2077231750504</v>
      </c>
      <c r="AL6" s="1">
        <v>2138.9553164243493</v>
      </c>
      <c r="AM6" s="1"/>
      <c r="AN6" s="1"/>
      <c r="AO6" s="1"/>
    </row>
    <row r="7" spans="1:41" ht="15.75" x14ac:dyDescent="0.25">
      <c r="A7" s="15"/>
      <c r="B7" s="19"/>
      <c r="C7" s="17"/>
      <c r="D7" s="17" t="s">
        <v>11</v>
      </c>
      <c r="E7" s="1">
        <v>2648.8349915376216</v>
      </c>
      <c r="F7" s="1">
        <v>2007.3662852456271</v>
      </c>
      <c r="G7" s="1">
        <v>1120.5639929129848</v>
      </c>
      <c r="H7" s="1">
        <v>2296.7852182505176</v>
      </c>
      <c r="I7" s="1">
        <v>2813.7703384496008</v>
      </c>
      <c r="J7" s="1">
        <v>2230.4179485580689</v>
      </c>
      <c r="K7" s="1">
        <v>1228.7304927099196</v>
      </c>
      <c r="L7" s="1">
        <v>2464.1891741805848</v>
      </c>
      <c r="M7" s="1">
        <v>2970.6883302158817</v>
      </c>
      <c r="N7" s="1">
        <v>2327.4069811073409</v>
      </c>
      <c r="O7" s="1">
        <v>1277.147390052402</v>
      </c>
      <c r="P7" s="1">
        <v>2505.0537855236153</v>
      </c>
      <c r="Q7" s="1">
        <v>2833.4472466651478</v>
      </c>
      <c r="R7" s="1">
        <v>2202.3620864125883</v>
      </c>
      <c r="S7" s="1">
        <v>1225.4083746700423</v>
      </c>
      <c r="T7" s="1">
        <v>2426.4597160689414</v>
      </c>
      <c r="U7" s="1">
        <v>2880.0337696220668</v>
      </c>
      <c r="V7" s="1">
        <v>2172.5905686705892</v>
      </c>
      <c r="W7" s="1">
        <v>1213.8557852985377</v>
      </c>
      <c r="X7" s="1">
        <v>2489.0479145213003</v>
      </c>
      <c r="Y7" s="1">
        <v>2595.978212598528</v>
      </c>
      <c r="Z7" s="1">
        <v>1968.9618926991745</v>
      </c>
      <c r="AA7" s="1">
        <v>1110.4582957573537</v>
      </c>
      <c r="AB7" s="1">
        <v>2271.4491525080925</v>
      </c>
      <c r="AC7" s="1">
        <v>2689.6603558054662</v>
      </c>
      <c r="AD7" s="1">
        <v>1952.8691230317156</v>
      </c>
      <c r="AE7" s="1">
        <v>1111.0922952337642</v>
      </c>
      <c r="AF7" s="1">
        <v>2524.7668902361688</v>
      </c>
      <c r="AG7" s="1">
        <v>3204.548295623827</v>
      </c>
      <c r="AH7" s="1">
        <v>2322.2985017589408</v>
      </c>
      <c r="AI7" s="1">
        <v>1332.0220391991006</v>
      </c>
      <c r="AJ7" s="1">
        <v>2360.6168678444492</v>
      </c>
      <c r="AK7" s="1">
        <v>2607.6172062979781</v>
      </c>
      <c r="AL7" s="1">
        <v>1811.1505177397844</v>
      </c>
      <c r="AM7" s="1"/>
      <c r="AN7" s="1"/>
      <c r="AO7" s="1"/>
    </row>
    <row r="8" spans="1:41" ht="15.75" x14ac:dyDescent="0.25">
      <c r="A8" s="15"/>
      <c r="B8" s="20"/>
      <c r="C8" s="17"/>
      <c r="D8" s="17" t="s">
        <v>12</v>
      </c>
      <c r="E8" s="1">
        <v>199.551349089593</v>
      </c>
      <c r="F8" s="1">
        <v>210.78102982141735</v>
      </c>
      <c r="G8" s="1">
        <v>144.66850308557611</v>
      </c>
      <c r="H8" s="1">
        <v>150.63790365400769</v>
      </c>
      <c r="I8" s="1">
        <v>217.72432311867831</v>
      </c>
      <c r="J8" s="1">
        <v>230.45541195725147</v>
      </c>
      <c r="K8" s="1">
        <v>163.11577491160469</v>
      </c>
      <c r="L8" s="1">
        <v>160.25677978386639</v>
      </c>
      <c r="M8" s="1">
        <v>228.25466492059249</v>
      </c>
      <c r="N8" s="1">
        <v>230.3203659811814</v>
      </c>
      <c r="O8" s="1">
        <v>169.34166946200202</v>
      </c>
      <c r="P8" s="1">
        <v>162.91748710170688</v>
      </c>
      <c r="Q8" s="1">
        <v>214.30029790494638</v>
      </c>
      <c r="R8" s="1">
        <v>229.134805670437</v>
      </c>
      <c r="S8" s="1">
        <v>170.16280310075865</v>
      </c>
      <c r="T8" s="1">
        <v>163.36838928837062</v>
      </c>
      <c r="U8" s="1">
        <v>219.34402179749409</v>
      </c>
      <c r="V8" s="1">
        <v>232.67848814620831</v>
      </c>
      <c r="W8" s="1">
        <v>170.33527584340143</v>
      </c>
      <c r="X8" s="1">
        <v>164.60519515077689</v>
      </c>
      <c r="Y8" s="1">
        <v>235.29962417572074</v>
      </c>
      <c r="Z8" s="1">
        <v>235.67410806333035</v>
      </c>
      <c r="AA8" s="1">
        <v>175.43124869921417</v>
      </c>
      <c r="AB8" s="1">
        <v>165.70900618204715</v>
      </c>
      <c r="AC8" s="1">
        <v>229.91059137993645</v>
      </c>
      <c r="AD8" s="1">
        <v>224.97867283507711</v>
      </c>
      <c r="AE8" s="1">
        <v>180.37206258442217</v>
      </c>
      <c r="AF8" s="1">
        <v>169.28725014033211</v>
      </c>
      <c r="AG8" s="1">
        <v>235.9851075278921</v>
      </c>
      <c r="AH8" s="1">
        <v>204.98141638844018</v>
      </c>
      <c r="AI8" s="1">
        <v>184.66783258668198</v>
      </c>
      <c r="AJ8" s="1">
        <v>165.84814330929814</v>
      </c>
      <c r="AK8" s="1">
        <v>232.90670586340681</v>
      </c>
      <c r="AL8" s="1">
        <v>210.14027882960403</v>
      </c>
      <c r="AM8" s="1"/>
      <c r="AN8" s="1"/>
      <c r="AO8" s="1"/>
    </row>
    <row r="9" spans="1:41" ht="15.75" x14ac:dyDescent="0.25">
      <c r="A9" s="15"/>
      <c r="B9" s="20"/>
      <c r="C9" s="17"/>
      <c r="D9" s="17" t="s">
        <v>13</v>
      </c>
      <c r="E9" s="1">
        <v>35.826489660813891</v>
      </c>
      <c r="F9" s="1">
        <v>110.32160146519371</v>
      </c>
      <c r="G9" s="1">
        <v>130.72403248237711</v>
      </c>
      <c r="H9" s="1">
        <v>102.59762767686912</v>
      </c>
      <c r="I9" s="1">
        <v>35.376031493481904</v>
      </c>
      <c r="J9" s="1">
        <v>109.23877230506545</v>
      </c>
      <c r="K9" s="1">
        <v>126.08389531287251</v>
      </c>
      <c r="L9" s="1">
        <v>91.730245907503161</v>
      </c>
      <c r="M9" s="1">
        <v>36.909464527398413</v>
      </c>
      <c r="N9" s="1">
        <v>98.759116148819245</v>
      </c>
      <c r="O9" s="1">
        <v>111.0066368415504</v>
      </c>
      <c r="P9" s="1">
        <v>87.431223043977113</v>
      </c>
      <c r="Q9" s="1">
        <v>32.525215001779522</v>
      </c>
      <c r="R9" s="1">
        <v>100.47172400863006</v>
      </c>
      <c r="S9" s="1">
        <v>121.11696348389837</v>
      </c>
      <c r="T9" s="1">
        <v>94.280956255741003</v>
      </c>
      <c r="U9" s="1">
        <v>34.787639980733019</v>
      </c>
      <c r="V9" s="1">
        <v>111.69497291063765</v>
      </c>
      <c r="W9" s="1">
        <v>129.77757543725193</v>
      </c>
      <c r="X9" s="1">
        <v>98.254206773472788</v>
      </c>
      <c r="Y9" s="1">
        <v>35.591547566871299</v>
      </c>
      <c r="Z9" s="1">
        <v>116.29919737339675</v>
      </c>
      <c r="AA9" s="1">
        <v>135.95982642288595</v>
      </c>
      <c r="AB9" s="1">
        <v>102.95088605532314</v>
      </c>
      <c r="AC9" s="1">
        <v>37.172528177045209</v>
      </c>
      <c r="AD9" s="1">
        <v>121.23994003021193</v>
      </c>
      <c r="AE9" s="1">
        <v>141.57338079549396</v>
      </c>
      <c r="AF9" s="1">
        <v>107.167271244917</v>
      </c>
      <c r="AG9" s="1">
        <v>37.238968414613886</v>
      </c>
      <c r="AH9" s="1">
        <v>121.49038673674436</v>
      </c>
      <c r="AI9" s="1">
        <v>141.89233961412202</v>
      </c>
      <c r="AJ9" s="1">
        <v>107.41736278207343</v>
      </c>
      <c r="AK9" s="1">
        <v>36.683811013665697</v>
      </c>
      <c r="AL9" s="1">
        <v>117.664519854961</v>
      </c>
      <c r="AM9" s="1"/>
      <c r="AN9" s="1"/>
      <c r="AO9" s="1"/>
    </row>
    <row r="10" spans="1:41" ht="15.75" x14ac:dyDescent="0.25">
      <c r="A10" s="15" t="s">
        <v>14</v>
      </c>
      <c r="B10" s="20"/>
      <c r="C10" s="17" t="s">
        <v>15</v>
      </c>
      <c r="D10" s="17"/>
      <c r="E10" s="1">
        <v>2860.1604329005977</v>
      </c>
      <c r="F10" s="1">
        <v>3064.9458383504061</v>
      </c>
      <c r="G10" s="1">
        <v>3219.0795600683405</v>
      </c>
      <c r="H10" s="1">
        <v>3284.4994237654228</v>
      </c>
      <c r="I10" s="1">
        <v>3147.0673831723984</v>
      </c>
      <c r="J10" s="1">
        <v>3149.6129980998785</v>
      </c>
      <c r="K10" s="1">
        <v>2957.8187165125264</v>
      </c>
      <c r="L10" s="1">
        <v>3181.1909851418668</v>
      </c>
      <c r="M10" s="1">
        <v>2904.8091261452146</v>
      </c>
      <c r="N10" s="1">
        <v>2878.4134717041607</v>
      </c>
      <c r="O10" s="1">
        <v>3401.0293305372675</v>
      </c>
      <c r="P10" s="1">
        <v>3353.7249332439128</v>
      </c>
      <c r="Q10" s="1">
        <v>3081.0275832326211</v>
      </c>
      <c r="R10" s="1">
        <v>2955.2249968669912</v>
      </c>
      <c r="S10" s="1">
        <v>3466.0276071691183</v>
      </c>
      <c r="T10" s="1">
        <v>3482.8782341915148</v>
      </c>
      <c r="U10" s="1">
        <v>3190.0720520069749</v>
      </c>
      <c r="V10" s="1">
        <v>2657.7771487062128</v>
      </c>
      <c r="W10" s="1">
        <v>3442.1673997769713</v>
      </c>
      <c r="X10" s="1">
        <v>3397.1702913931863</v>
      </c>
      <c r="Y10" s="1">
        <v>3038.0703188351808</v>
      </c>
      <c r="Z10" s="1">
        <v>3111.6519180535656</v>
      </c>
      <c r="AA10" s="1">
        <v>3375.0273691899451</v>
      </c>
      <c r="AB10" s="1">
        <v>3191.985082131484</v>
      </c>
      <c r="AC10" s="1">
        <v>3288.1629974333764</v>
      </c>
      <c r="AD10" s="1">
        <v>3352.4787862252047</v>
      </c>
      <c r="AE10" s="1">
        <v>3553.0337444541997</v>
      </c>
      <c r="AF10" s="1">
        <v>3449.0843081296889</v>
      </c>
      <c r="AG10" s="1">
        <v>3120.2331113587002</v>
      </c>
      <c r="AH10" s="1">
        <v>3493.6563038155168</v>
      </c>
      <c r="AI10" s="1">
        <v>3675.8000883659042</v>
      </c>
      <c r="AJ10" s="1">
        <v>3762.4442325452874</v>
      </c>
      <c r="AK10" s="1">
        <v>3558.996830400024</v>
      </c>
      <c r="AL10" s="1">
        <v>3705.8459913612032</v>
      </c>
      <c r="AM10" s="1"/>
      <c r="AN10" s="1"/>
      <c r="AO10" s="1"/>
    </row>
    <row r="11" spans="1:41" ht="15.75" x14ac:dyDescent="0.25">
      <c r="A11" s="15"/>
      <c r="B11" s="20"/>
      <c r="C11" s="17"/>
      <c r="D11" s="17" t="s">
        <v>16</v>
      </c>
      <c r="E11" s="1">
        <v>2428.1949640975245</v>
      </c>
      <c r="F11" s="1">
        <v>2665.7726497704925</v>
      </c>
      <c r="G11" s="1">
        <v>2836.7235529783839</v>
      </c>
      <c r="H11" s="1">
        <v>2928.9977759510175</v>
      </c>
      <c r="I11" s="1">
        <v>2766.3064136390967</v>
      </c>
      <c r="J11" s="1">
        <v>2798.1671164723284</v>
      </c>
      <c r="K11" s="1">
        <v>2578.698172403138</v>
      </c>
      <c r="L11" s="1">
        <v>2811.164439936525</v>
      </c>
      <c r="M11" s="1">
        <v>2478.9171756697024</v>
      </c>
      <c r="N11" s="1">
        <v>2452.7266263089227</v>
      </c>
      <c r="O11" s="1">
        <v>2943.0355812296834</v>
      </c>
      <c r="P11" s="1">
        <v>2892.5334643047327</v>
      </c>
      <c r="Q11" s="1">
        <v>2612.8173427630354</v>
      </c>
      <c r="R11" s="1">
        <v>2518.9519595379948</v>
      </c>
      <c r="S11" s="1">
        <v>3013.6415923592458</v>
      </c>
      <c r="T11" s="1">
        <v>3029.2510509901385</v>
      </c>
      <c r="U11" s="1">
        <v>2701.7089691542578</v>
      </c>
      <c r="V11" s="1">
        <v>2215.8388190699029</v>
      </c>
      <c r="W11" s="1">
        <v>2976.4465094671468</v>
      </c>
      <c r="X11" s="1">
        <v>2931.8946386781422</v>
      </c>
      <c r="Y11" s="1">
        <v>2548.8635094062661</v>
      </c>
      <c r="Z11" s="1">
        <v>2666.6027571425816</v>
      </c>
      <c r="AA11" s="1">
        <v>2908.7396281918191</v>
      </c>
      <c r="AB11" s="1">
        <v>2736.851277538377</v>
      </c>
      <c r="AC11" s="1">
        <v>2799.3612711620226</v>
      </c>
      <c r="AD11" s="1">
        <v>2891.2161441231233</v>
      </c>
      <c r="AE11" s="1">
        <v>3097.5603788708991</v>
      </c>
      <c r="AF11" s="1">
        <v>2990.6057966120893</v>
      </c>
      <c r="AG11" s="1">
        <v>2629.4429020674756</v>
      </c>
      <c r="AH11" s="1">
        <v>3019.8244855219264</v>
      </c>
      <c r="AI11" s="1">
        <v>3212.7800880660075</v>
      </c>
      <c r="AJ11" s="1">
        <v>3302.7635393336336</v>
      </c>
      <c r="AK11" s="1">
        <v>3064.2550214913763</v>
      </c>
      <c r="AL11" s="1">
        <v>3225.6415672636554</v>
      </c>
      <c r="AM11" s="1"/>
      <c r="AN11" s="1"/>
      <c r="AO11" s="1"/>
    </row>
    <row r="12" spans="1:41" ht="15.75" x14ac:dyDescent="0.25">
      <c r="A12" s="15"/>
      <c r="B12" s="21"/>
      <c r="C12" s="17"/>
      <c r="D12" s="17" t="s">
        <v>17</v>
      </c>
      <c r="E12" s="1">
        <v>431.96546880307324</v>
      </c>
      <c r="F12" s="1">
        <v>399.17318857991376</v>
      </c>
      <c r="G12" s="1">
        <v>382.35600708995685</v>
      </c>
      <c r="H12" s="1">
        <v>355.50164781440549</v>
      </c>
      <c r="I12" s="1">
        <v>380.76096953330153</v>
      </c>
      <c r="J12" s="1">
        <v>351.44588162754985</v>
      </c>
      <c r="K12" s="1">
        <v>379.12054410938867</v>
      </c>
      <c r="L12" s="1">
        <v>370.02654520534162</v>
      </c>
      <c r="M12" s="1">
        <v>425.89195047551215</v>
      </c>
      <c r="N12" s="1">
        <v>425.68684539523809</v>
      </c>
      <c r="O12" s="1">
        <v>457.99374930758421</v>
      </c>
      <c r="P12" s="1">
        <v>461.19146893917997</v>
      </c>
      <c r="Q12" s="1">
        <v>468.21024046958576</v>
      </c>
      <c r="R12" s="1">
        <v>436.27303732899657</v>
      </c>
      <c r="S12" s="1">
        <v>452.38601480987234</v>
      </c>
      <c r="T12" s="1">
        <v>453.62718320137651</v>
      </c>
      <c r="U12" s="1">
        <v>488.36308285271718</v>
      </c>
      <c r="V12" s="1">
        <v>441.93832963630979</v>
      </c>
      <c r="W12" s="1">
        <v>465.7208903098246</v>
      </c>
      <c r="X12" s="1">
        <v>465.2756527150442</v>
      </c>
      <c r="Y12" s="1">
        <v>489.20680942891471</v>
      </c>
      <c r="Z12" s="1">
        <v>445.04916091098414</v>
      </c>
      <c r="AA12" s="1">
        <v>466.28774099812603</v>
      </c>
      <c r="AB12" s="1">
        <v>455.13380459310713</v>
      </c>
      <c r="AC12" s="1">
        <v>488.80172627135357</v>
      </c>
      <c r="AD12" s="1">
        <v>461.26264210208126</v>
      </c>
      <c r="AE12" s="1">
        <v>455.47336558330073</v>
      </c>
      <c r="AF12" s="1">
        <v>458.47851151759971</v>
      </c>
      <c r="AG12" s="1">
        <v>490.79020929122436</v>
      </c>
      <c r="AH12" s="1">
        <v>473.83181829359057</v>
      </c>
      <c r="AI12" s="1">
        <v>463.02000029989659</v>
      </c>
      <c r="AJ12" s="1">
        <v>459.68069321165393</v>
      </c>
      <c r="AK12" s="1">
        <v>494.74180890864756</v>
      </c>
      <c r="AL12" s="1">
        <v>480.20442409754764</v>
      </c>
      <c r="AM12" s="1"/>
      <c r="AN12" s="1"/>
      <c r="AO12" s="1"/>
    </row>
    <row r="13" spans="1:41" ht="15.75" x14ac:dyDescent="0.25">
      <c r="A13" s="15" t="s">
        <v>18</v>
      </c>
      <c r="B13" s="20"/>
      <c r="C13" s="17" t="s">
        <v>19</v>
      </c>
      <c r="D13" s="17"/>
      <c r="E13" s="1">
        <v>1672.6713927758663</v>
      </c>
      <c r="F13" s="1">
        <v>1913.5191393334978</v>
      </c>
      <c r="G13" s="1">
        <v>1895.3809318439014</v>
      </c>
      <c r="H13" s="1">
        <v>1885.7266649005219</v>
      </c>
      <c r="I13" s="1">
        <v>1929.3622289269183</v>
      </c>
      <c r="J13" s="1">
        <v>2054.7892050763239</v>
      </c>
      <c r="K13" s="1">
        <v>2108.2271492921195</v>
      </c>
      <c r="L13" s="1">
        <v>2055.6611428977635</v>
      </c>
      <c r="M13" s="1">
        <v>2173.9817675091631</v>
      </c>
      <c r="N13" s="1">
        <v>2174.5521548988336</v>
      </c>
      <c r="O13" s="1">
        <v>2097.1761634353029</v>
      </c>
      <c r="P13" s="1">
        <v>2094.3069898070735</v>
      </c>
      <c r="Q13" s="1">
        <v>2146.7679139521751</v>
      </c>
      <c r="R13" s="1">
        <v>2239.1770511262444</v>
      </c>
      <c r="S13" s="1">
        <v>2366.7960248063623</v>
      </c>
      <c r="T13" s="1">
        <v>2317.7078738431801</v>
      </c>
      <c r="U13" s="1">
        <v>2362.472874281204</v>
      </c>
      <c r="V13" s="1">
        <v>2500.7686977443309</v>
      </c>
      <c r="W13" s="1">
        <v>2368.7497277609409</v>
      </c>
      <c r="X13" s="1">
        <v>2431.7323898047866</v>
      </c>
      <c r="Y13" s="1">
        <v>2481.1527864138434</v>
      </c>
      <c r="Z13" s="1">
        <v>2545.6474530938845</v>
      </c>
      <c r="AA13" s="1">
        <v>2576.2432879475932</v>
      </c>
      <c r="AB13" s="1">
        <v>2584.1877407692386</v>
      </c>
      <c r="AC13" s="1">
        <v>2511.1549331125912</v>
      </c>
      <c r="AD13" s="1">
        <v>2657.6173438213882</v>
      </c>
      <c r="AE13" s="1">
        <v>2620.4469319922541</v>
      </c>
      <c r="AF13" s="1">
        <v>2593.3144949940279</v>
      </c>
      <c r="AG13" s="1">
        <v>2556.1821513770151</v>
      </c>
      <c r="AH13" s="1">
        <v>2831.9449015458999</v>
      </c>
      <c r="AI13" s="1">
        <v>2688.4322810101771</v>
      </c>
      <c r="AJ13" s="1">
        <v>2760.5382929567672</v>
      </c>
      <c r="AK13" s="1">
        <v>2609.4360672554994</v>
      </c>
      <c r="AL13" s="1">
        <v>3101.8429229006579</v>
      </c>
      <c r="AM13" s="1"/>
      <c r="AN13" s="1"/>
      <c r="AO13" s="1"/>
    </row>
    <row r="14" spans="1:41" ht="15.75" x14ac:dyDescent="0.25">
      <c r="A14" s="15"/>
      <c r="B14" s="22"/>
      <c r="C14" s="17"/>
      <c r="D14" s="17" t="s">
        <v>20</v>
      </c>
      <c r="E14" s="1">
        <v>536.66436220698768</v>
      </c>
      <c r="F14" s="1">
        <v>704.62478523822108</v>
      </c>
      <c r="G14" s="1">
        <v>727.59430418914917</v>
      </c>
      <c r="H14" s="1">
        <v>788.18934229344995</v>
      </c>
      <c r="I14" s="1">
        <v>494.49398282183034</v>
      </c>
      <c r="J14" s="1">
        <v>655.07808198622251</v>
      </c>
      <c r="K14" s="1">
        <v>680.71322221949595</v>
      </c>
      <c r="L14" s="1">
        <v>749.8773083964179</v>
      </c>
      <c r="M14" s="1">
        <v>557.69302486575748</v>
      </c>
      <c r="N14" s="1">
        <v>676.40748532087218</v>
      </c>
      <c r="O14" s="1">
        <v>731.07868933492489</v>
      </c>
      <c r="P14" s="1">
        <v>820.85215777009967</v>
      </c>
      <c r="Q14" s="1">
        <v>615.01068543803183</v>
      </c>
      <c r="R14" s="1">
        <v>746.85873218888298</v>
      </c>
      <c r="S14" s="1">
        <v>827.48449634262477</v>
      </c>
      <c r="T14" s="1">
        <v>953.60934221244872</v>
      </c>
      <c r="U14" s="1">
        <v>642.46287005708166</v>
      </c>
      <c r="V14" s="1">
        <v>843.83673961054649</v>
      </c>
      <c r="W14" s="1">
        <v>846.20506736335949</v>
      </c>
      <c r="X14" s="1">
        <v>945.99140236546828</v>
      </c>
      <c r="Y14" s="1">
        <v>669.04480436054837</v>
      </c>
      <c r="Z14" s="1">
        <v>873.68047311373209</v>
      </c>
      <c r="AA14" s="1">
        <v>804.30844499603768</v>
      </c>
      <c r="AB14" s="1">
        <v>959.23695985698566</v>
      </c>
      <c r="AC14" s="1">
        <v>656.52136006474359</v>
      </c>
      <c r="AD14" s="1">
        <v>877.30887493595435</v>
      </c>
      <c r="AE14" s="1">
        <v>829.39052872098296</v>
      </c>
      <c r="AF14" s="1">
        <v>958.97099207046165</v>
      </c>
      <c r="AG14" s="1">
        <v>674.07003163504601</v>
      </c>
      <c r="AH14" s="1">
        <v>880.65383335413208</v>
      </c>
      <c r="AI14" s="1">
        <v>863.36611727414834</v>
      </c>
      <c r="AJ14" s="1">
        <v>960.20533258783723</v>
      </c>
      <c r="AK14" s="1">
        <v>700.64589083989608</v>
      </c>
      <c r="AL14" s="1">
        <v>888.94548406577235</v>
      </c>
      <c r="AM14" s="1"/>
      <c r="AN14" s="1"/>
      <c r="AO14" s="1"/>
    </row>
    <row r="15" spans="1:41" ht="15.75" x14ac:dyDescent="0.25">
      <c r="A15" s="15"/>
      <c r="B15" s="20"/>
      <c r="C15" s="17"/>
      <c r="D15" s="17" t="s">
        <v>21</v>
      </c>
      <c r="E15" s="1">
        <v>139.93265720597176</v>
      </c>
      <c r="F15" s="1">
        <v>119.1556004039342</v>
      </c>
      <c r="G15" s="1">
        <v>17.57271825105444</v>
      </c>
      <c r="H15" s="1">
        <v>17.705005254081126</v>
      </c>
      <c r="I15" s="1">
        <v>66.008770849339896</v>
      </c>
      <c r="J15" s="1">
        <v>21.147718230351028</v>
      </c>
      <c r="K15" s="1">
        <v>16.215359447986216</v>
      </c>
      <c r="L15" s="1">
        <v>16.359773079734481</v>
      </c>
      <c r="M15" s="1">
        <v>63.542897124799801</v>
      </c>
      <c r="N15" s="1">
        <v>19.210965871067394</v>
      </c>
      <c r="O15" s="1">
        <v>17.950271173389531</v>
      </c>
      <c r="P15" s="1">
        <v>28.454061331170255</v>
      </c>
      <c r="Q15" s="1">
        <v>76.346433403187675</v>
      </c>
      <c r="R15" s="1">
        <v>22.160239740806965</v>
      </c>
      <c r="S15" s="1">
        <v>18.408367107869562</v>
      </c>
      <c r="T15" s="1">
        <v>27.573445450808954</v>
      </c>
      <c r="U15" s="1">
        <v>51.886428891044332</v>
      </c>
      <c r="V15" s="1">
        <v>19.486771725227086</v>
      </c>
      <c r="W15" s="1">
        <v>13.394529452410666</v>
      </c>
      <c r="X15" s="1">
        <v>10.730985363298174</v>
      </c>
      <c r="Y15" s="1">
        <v>28.107661803965289</v>
      </c>
      <c r="Z15" s="1">
        <v>15.613707828241605</v>
      </c>
      <c r="AA15" s="1">
        <v>11.456094818411207</v>
      </c>
      <c r="AB15" s="1">
        <v>14.676718317832748</v>
      </c>
      <c r="AC15" s="1">
        <v>25.561238102114807</v>
      </c>
      <c r="AD15" s="1">
        <v>15.223125653409426</v>
      </c>
      <c r="AE15" s="1">
        <v>11.340309418781821</v>
      </c>
      <c r="AF15" s="1">
        <v>13.572477960413821</v>
      </c>
      <c r="AG15" s="1">
        <v>26.394570011366</v>
      </c>
      <c r="AH15" s="1">
        <v>19.084561894040281</v>
      </c>
      <c r="AI15" s="1">
        <v>20.095329827182383</v>
      </c>
      <c r="AJ15" s="1">
        <v>22.234591769902178</v>
      </c>
      <c r="AK15" s="1">
        <v>27.214884802907729</v>
      </c>
      <c r="AL15" s="1">
        <v>23.268276642000654</v>
      </c>
      <c r="AM15" s="1"/>
      <c r="AN15" s="1"/>
      <c r="AO15" s="1"/>
    </row>
    <row r="16" spans="1:41" ht="15.75" x14ac:dyDescent="0.25">
      <c r="A16" s="15"/>
      <c r="B16" s="20"/>
      <c r="C16" s="17"/>
      <c r="D16" s="17" t="s">
        <v>22</v>
      </c>
      <c r="E16" s="1">
        <v>47.785364744595419</v>
      </c>
      <c r="F16" s="1">
        <v>50.513024751151278</v>
      </c>
      <c r="G16" s="1">
        <v>34.723059727176398</v>
      </c>
      <c r="H16" s="1">
        <v>36.229937749279543</v>
      </c>
      <c r="I16" s="1">
        <v>52.497527560099883</v>
      </c>
      <c r="J16" s="1">
        <v>55.70464059327675</v>
      </c>
      <c r="K16" s="1">
        <v>39.524628650658215</v>
      </c>
      <c r="L16" s="1">
        <v>38.928333621005116</v>
      </c>
      <c r="M16" s="1">
        <v>55.586787837963143</v>
      </c>
      <c r="N16" s="1">
        <v>56.673048522953941</v>
      </c>
      <c r="O16" s="1">
        <v>42.428680155250596</v>
      </c>
      <c r="P16" s="1">
        <v>41.78429525245231</v>
      </c>
      <c r="Q16" s="1">
        <v>56.521269017721714</v>
      </c>
      <c r="R16" s="1">
        <v>61.531211965354807</v>
      </c>
      <c r="S16" s="1">
        <v>46.060725375010279</v>
      </c>
      <c r="T16" s="1">
        <v>44.2531280163847</v>
      </c>
      <c r="U16" s="1">
        <v>59.046359249619876</v>
      </c>
      <c r="V16" s="1">
        <v>62.378594312132996</v>
      </c>
      <c r="W16" s="1">
        <v>45.581275055623706</v>
      </c>
      <c r="X16" s="1">
        <v>44.041010468941252</v>
      </c>
      <c r="Y16" s="1">
        <v>63.048104235724438</v>
      </c>
      <c r="Z16" s="1">
        <v>63.208317329451752</v>
      </c>
      <c r="AA16" s="1">
        <v>47.071248263000868</v>
      </c>
      <c r="AB16" s="1">
        <v>44.464550335546861</v>
      </c>
      <c r="AC16" s="1">
        <v>61.671957004703529</v>
      </c>
      <c r="AD16" s="1">
        <v>60.335200989687685</v>
      </c>
      <c r="AE16" s="1">
        <v>48.365783406855002</v>
      </c>
      <c r="AF16" s="1">
        <v>45.390391801039435</v>
      </c>
      <c r="AG16" s="1">
        <v>63.273852466869769</v>
      </c>
      <c r="AH16" s="1">
        <v>54.960942386922476</v>
      </c>
      <c r="AI16" s="1">
        <v>49.51433298851407</v>
      </c>
      <c r="AJ16" s="1">
        <v>44.468276246697158</v>
      </c>
      <c r="AK16" s="1">
        <v>62.448451513424729</v>
      </c>
      <c r="AL16" s="1">
        <v>56.34416993216292</v>
      </c>
      <c r="AM16" s="1"/>
      <c r="AN16" s="1"/>
      <c r="AO16" s="1"/>
    </row>
    <row r="17" spans="1:41" ht="15.75" x14ac:dyDescent="0.25">
      <c r="A17" s="15"/>
      <c r="B17" s="20"/>
      <c r="C17" s="17"/>
      <c r="D17" s="17" t="s">
        <v>23</v>
      </c>
      <c r="E17" s="1">
        <v>58.742701791789003</v>
      </c>
      <c r="F17" s="1">
        <v>72.987415187009333</v>
      </c>
      <c r="G17" s="1">
        <v>49.817025408370853</v>
      </c>
      <c r="H17" s="1">
        <v>63.708176411763681</v>
      </c>
      <c r="I17" s="1">
        <v>63.790089695450291</v>
      </c>
      <c r="J17" s="1">
        <v>65.088163478052465</v>
      </c>
      <c r="K17" s="1">
        <v>49.076002061464131</v>
      </c>
      <c r="L17" s="1">
        <v>58.411163136086458</v>
      </c>
      <c r="M17" s="1">
        <v>54.108560978862592</v>
      </c>
      <c r="N17" s="1">
        <v>52.891559678954387</v>
      </c>
      <c r="O17" s="1">
        <v>40.569176593453484</v>
      </c>
      <c r="P17" s="1">
        <v>43.385898013414568</v>
      </c>
      <c r="Q17" s="1">
        <v>45.98966853632912</v>
      </c>
      <c r="R17" s="1">
        <v>41.406389180957412</v>
      </c>
      <c r="S17" s="1">
        <v>32.968027126548328</v>
      </c>
      <c r="T17" s="1">
        <v>44.947065863875721</v>
      </c>
      <c r="U17" s="1">
        <v>42.721118203733994</v>
      </c>
      <c r="V17" s="1">
        <v>42.110430494440891</v>
      </c>
      <c r="W17" s="1">
        <v>37.037161482885409</v>
      </c>
      <c r="X17" s="1">
        <v>45.989830145457894</v>
      </c>
      <c r="Y17" s="1">
        <v>45.796563312310631</v>
      </c>
      <c r="Z17" s="1">
        <v>35.544952178624641</v>
      </c>
      <c r="AA17" s="1">
        <v>33.681361608528974</v>
      </c>
      <c r="AB17" s="1">
        <v>45.162179565494782</v>
      </c>
      <c r="AC17" s="1">
        <v>45.493078646591144</v>
      </c>
      <c r="AD17" s="1">
        <v>40.717066995480337</v>
      </c>
      <c r="AE17" s="1">
        <v>35.696075305730972</v>
      </c>
      <c r="AF17" s="1">
        <v>47.798427926104914</v>
      </c>
      <c r="AG17" s="1">
        <v>41.2296254486455</v>
      </c>
      <c r="AH17" s="1">
        <v>41.893384904411697</v>
      </c>
      <c r="AI17" s="1">
        <v>42.176792063747932</v>
      </c>
      <c r="AJ17" s="1">
        <v>42.996201266282547</v>
      </c>
      <c r="AK17" s="1">
        <v>43.65535718372189</v>
      </c>
      <c r="AL17" s="1">
        <v>44.427689320531982</v>
      </c>
      <c r="AM17" s="1"/>
      <c r="AN17" s="1"/>
      <c r="AO17" s="1"/>
    </row>
    <row r="18" spans="1:41" ht="15.75" x14ac:dyDescent="0.25">
      <c r="A18" s="15"/>
      <c r="B18" s="20"/>
      <c r="C18" s="17"/>
      <c r="D18" s="17" t="s">
        <v>24</v>
      </c>
      <c r="E18" s="1">
        <v>83.576203789505229</v>
      </c>
      <c r="F18" s="1">
        <v>84.301227423103867</v>
      </c>
      <c r="G18" s="1">
        <v>111.71793424227424</v>
      </c>
      <c r="H18" s="1">
        <v>168.39401451220834</v>
      </c>
      <c r="I18" s="1">
        <v>400.69088789949325</v>
      </c>
      <c r="J18" s="1">
        <v>298.41342586358792</v>
      </c>
      <c r="K18" s="1">
        <v>295.16974360667422</v>
      </c>
      <c r="L18" s="1">
        <v>320.76708849074771</v>
      </c>
      <c r="M18" s="1">
        <v>535.30261823327521</v>
      </c>
      <c r="N18" s="1">
        <v>311.20421772678384</v>
      </c>
      <c r="O18" s="1">
        <v>239.62241228389342</v>
      </c>
      <c r="P18" s="1">
        <v>212.80188539241877</v>
      </c>
      <c r="Q18" s="1">
        <v>296.34377201280984</v>
      </c>
      <c r="R18" s="1">
        <v>160.01031124951723</v>
      </c>
      <c r="S18" s="1">
        <v>138.66621272434008</v>
      </c>
      <c r="T18" s="1">
        <v>126.98551791759159</v>
      </c>
      <c r="U18" s="1">
        <v>250.83577003972727</v>
      </c>
      <c r="V18" s="1">
        <v>173.17297477180796</v>
      </c>
      <c r="W18" s="1">
        <v>188.65738820824191</v>
      </c>
      <c r="X18" s="1">
        <v>145.20946209408379</v>
      </c>
      <c r="Y18" s="1">
        <v>268.74312467826513</v>
      </c>
      <c r="Z18" s="1">
        <v>197.4544577520773</v>
      </c>
      <c r="AA18" s="1">
        <v>202.51461541616774</v>
      </c>
      <c r="AB18" s="1">
        <v>196.0211438047703</v>
      </c>
      <c r="AC18" s="1">
        <v>258.50716307469929</v>
      </c>
      <c r="AD18" s="1">
        <v>220.59487862805415</v>
      </c>
      <c r="AE18" s="1">
        <v>217.7168870044278</v>
      </c>
      <c r="AF18" s="1">
        <v>216.76124119585506</v>
      </c>
      <c r="AG18" s="1">
        <v>280.25357878641114</v>
      </c>
      <c r="AH18" s="1">
        <v>238.2848870398513</v>
      </c>
      <c r="AI18" s="1">
        <v>213.23745646536179</v>
      </c>
      <c r="AJ18" s="1">
        <v>228.71580992680973</v>
      </c>
      <c r="AK18" s="1">
        <v>295.8762317413458</v>
      </c>
      <c r="AL18" s="1">
        <v>252.22884507169306</v>
      </c>
      <c r="AM18" s="1"/>
      <c r="AN18" s="1"/>
      <c r="AO18" s="1"/>
    </row>
    <row r="19" spans="1:41" ht="15.75" x14ac:dyDescent="0.25">
      <c r="A19" s="15"/>
      <c r="B19" s="20"/>
      <c r="C19" s="17"/>
      <c r="D19" s="17" t="s">
        <v>25</v>
      </c>
      <c r="E19" s="1">
        <v>138.22606379661534</v>
      </c>
      <c r="F19" s="1">
        <v>171.90736977365285</v>
      </c>
      <c r="G19" s="1">
        <v>175.65219679992816</v>
      </c>
      <c r="H19" s="1">
        <v>177.23736545260445</v>
      </c>
      <c r="I19" s="1">
        <v>140.06202195433832</v>
      </c>
      <c r="J19" s="1">
        <v>171.65346361318271</v>
      </c>
      <c r="K19" s="1">
        <v>177.40914217558279</v>
      </c>
      <c r="L19" s="1">
        <v>186.12645704749144</v>
      </c>
      <c r="M19" s="1">
        <v>157.95310532476955</v>
      </c>
      <c r="N19" s="1">
        <v>167.96011942170895</v>
      </c>
      <c r="O19" s="1">
        <v>184.19859226926678</v>
      </c>
      <c r="P19" s="1">
        <v>212.09573082072274</v>
      </c>
      <c r="Q19" s="1">
        <v>204.2302720809576</v>
      </c>
      <c r="R19" s="1">
        <v>226.06808313475696</v>
      </c>
      <c r="S19" s="1">
        <v>252.10266785860688</v>
      </c>
      <c r="T19" s="1">
        <v>252.75089901985453</v>
      </c>
      <c r="U19" s="1">
        <v>259.60698074484219</v>
      </c>
      <c r="V19" s="1">
        <v>245.01929703788016</v>
      </c>
      <c r="W19" s="1">
        <v>245.70956348630995</v>
      </c>
      <c r="X19" s="1">
        <v>252.37108298430752</v>
      </c>
      <c r="Y19" s="1">
        <v>267.31715650352885</v>
      </c>
      <c r="Z19" s="1">
        <v>269.40283363683335</v>
      </c>
      <c r="AA19" s="1">
        <v>259.35376325330378</v>
      </c>
      <c r="AB19" s="1">
        <v>314.11547621508038</v>
      </c>
      <c r="AC19" s="1">
        <v>314.65742001493771</v>
      </c>
      <c r="AD19" s="1">
        <v>334.60181499053732</v>
      </c>
      <c r="AE19" s="1">
        <v>361.31640553789435</v>
      </c>
      <c r="AF19" s="1">
        <v>325.45011664323619</v>
      </c>
      <c r="AG19" s="1">
        <v>326.75439023619714</v>
      </c>
      <c r="AH19" s="1">
        <v>373.12241875747731</v>
      </c>
      <c r="AI19" s="1">
        <v>384.90146699486644</v>
      </c>
      <c r="AJ19" s="1">
        <v>417.39282519588403</v>
      </c>
      <c r="AK19" s="1">
        <v>333.47901119853094</v>
      </c>
      <c r="AL19" s="1">
        <v>394.5910810890054</v>
      </c>
      <c r="AM19" s="1"/>
      <c r="AN19" s="1"/>
      <c r="AO19" s="1"/>
    </row>
    <row r="20" spans="1:41" ht="15.75" x14ac:dyDescent="0.25">
      <c r="A20" s="15"/>
      <c r="B20" s="22"/>
      <c r="C20" s="17"/>
      <c r="D20" s="17" t="s">
        <v>26</v>
      </c>
      <c r="E20" s="1">
        <v>500.0119093348024</v>
      </c>
      <c r="F20" s="1">
        <v>532.31649086300683</v>
      </c>
      <c r="G20" s="1">
        <v>500.97907134179729</v>
      </c>
      <c r="H20" s="1">
        <v>363.19805866861344</v>
      </c>
      <c r="I20" s="1">
        <v>534.62498954724185</v>
      </c>
      <c r="J20" s="1">
        <v>572.44633095805068</v>
      </c>
      <c r="K20" s="1">
        <v>526.30723525464271</v>
      </c>
      <c r="L20" s="1">
        <v>373.31681588283243</v>
      </c>
      <c r="M20" s="1">
        <v>528.56606782092581</v>
      </c>
      <c r="N20" s="1">
        <v>625.53163365700209</v>
      </c>
      <c r="O20" s="1">
        <v>563.96207260228573</v>
      </c>
      <c r="P20" s="1">
        <v>435.97607597847838</v>
      </c>
      <c r="Q20" s="1">
        <v>609.12264150707779</v>
      </c>
      <c r="R20" s="1">
        <v>739.51010164690342</v>
      </c>
      <c r="S20" s="1">
        <v>673.9372399547708</v>
      </c>
      <c r="T20" s="1">
        <v>521.3125630135645</v>
      </c>
      <c r="U20" s="1">
        <v>795.80608411044784</v>
      </c>
      <c r="V20" s="1">
        <v>852.83992578277469</v>
      </c>
      <c r="W20" s="1">
        <v>635.28588879922097</v>
      </c>
      <c r="X20" s="1">
        <v>636.45687424801486</v>
      </c>
      <c r="Y20" s="1">
        <v>832.48526246123436</v>
      </c>
      <c r="Z20" s="1">
        <v>853.16746364616063</v>
      </c>
      <c r="AA20" s="1">
        <v>808.71059878512278</v>
      </c>
      <c r="AB20" s="1">
        <v>698.81985449014974</v>
      </c>
      <c r="AC20" s="1">
        <v>837.61210851896601</v>
      </c>
      <c r="AD20" s="1">
        <v>828.10019917550187</v>
      </c>
      <c r="AE20" s="1">
        <v>770.82170950291743</v>
      </c>
      <c r="AF20" s="1">
        <v>710.60377501023811</v>
      </c>
      <c r="AG20" s="1">
        <v>866.18278010531287</v>
      </c>
      <c r="AH20" s="1">
        <v>922.47089117268672</v>
      </c>
      <c r="AI20" s="1">
        <v>737.76402117476778</v>
      </c>
      <c r="AJ20" s="1">
        <v>751.37374699944121</v>
      </c>
      <c r="AK20" s="1">
        <v>851.58544957861966</v>
      </c>
      <c r="AL20" s="1">
        <v>1127.3327309454919</v>
      </c>
      <c r="AM20" s="1"/>
      <c r="AN20" s="1"/>
      <c r="AO20" s="1"/>
    </row>
    <row r="21" spans="1:41" ht="15.75" x14ac:dyDescent="0.25">
      <c r="A21" s="15"/>
      <c r="B21" s="20"/>
      <c r="C21" s="17"/>
      <c r="D21" s="17" t="s">
        <v>27</v>
      </c>
      <c r="E21" s="1">
        <v>167.73212990559924</v>
      </c>
      <c r="F21" s="1">
        <v>177.71322569341848</v>
      </c>
      <c r="G21" s="1">
        <v>277.32462188415076</v>
      </c>
      <c r="H21" s="1">
        <v>271.06476455852146</v>
      </c>
      <c r="I21" s="1">
        <v>177.19395859912439</v>
      </c>
      <c r="J21" s="1">
        <v>215.25738035359961</v>
      </c>
      <c r="K21" s="1">
        <v>323.81181587561571</v>
      </c>
      <c r="L21" s="1">
        <v>311.87420324344788</v>
      </c>
      <c r="M21" s="1">
        <v>221.22870532280987</v>
      </c>
      <c r="N21" s="1">
        <v>264.6731246994907</v>
      </c>
      <c r="O21" s="1">
        <v>277.36626902283848</v>
      </c>
      <c r="P21" s="1">
        <v>298.95688524831667</v>
      </c>
      <c r="Q21" s="1">
        <v>243.20317195605963</v>
      </c>
      <c r="R21" s="1">
        <v>241.63198201906468</v>
      </c>
      <c r="S21" s="1">
        <v>377.1682883165916</v>
      </c>
      <c r="T21" s="1">
        <v>346.27591234865099</v>
      </c>
      <c r="U21" s="1">
        <v>260.10726298470678</v>
      </c>
      <c r="V21" s="1">
        <v>261.92396400952077</v>
      </c>
      <c r="W21" s="1">
        <v>356.87885391288927</v>
      </c>
      <c r="X21" s="1">
        <v>350.94174213521489</v>
      </c>
      <c r="Y21" s="1">
        <v>306.61010905826657</v>
      </c>
      <c r="Z21" s="1">
        <v>237.57524760876302</v>
      </c>
      <c r="AA21" s="1">
        <v>409.14716080702016</v>
      </c>
      <c r="AB21" s="1">
        <v>311.69085818337805</v>
      </c>
      <c r="AC21" s="1">
        <v>311.130607685835</v>
      </c>
      <c r="AD21" s="1">
        <v>280.7361824527627</v>
      </c>
      <c r="AE21" s="1">
        <v>345.79923309466403</v>
      </c>
      <c r="AF21" s="1">
        <v>274.76707238667859</v>
      </c>
      <c r="AG21" s="1">
        <v>278.02332268716651</v>
      </c>
      <c r="AH21" s="1">
        <v>301.47398203637795</v>
      </c>
      <c r="AI21" s="1">
        <v>377.37676422158842</v>
      </c>
      <c r="AJ21" s="1">
        <v>293.15150896391344</v>
      </c>
      <c r="AK21" s="1">
        <v>294.53079039705244</v>
      </c>
      <c r="AL21" s="1">
        <v>314.70464583399962</v>
      </c>
      <c r="AM21" s="1"/>
      <c r="AN21" s="1"/>
      <c r="AO21" s="1"/>
    </row>
    <row r="22" spans="1:41" ht="15.75" x14ac:dyDescent="0.25">
      <c r="A22" s="15" t="s">
        <v>28</v>
      </c>
      <c r="B22" s="22"/>
      <c r="C22" s="17" t="s">
        <v>29</v>
      </c>
      <c r="D22" s="17"/>
      <c r="E22" s="1">
        <v>366.8970859125024</v>
      </c>
      <c r="F22" s="1">
        <v>414.95428613105855</v>
      </c>
      <c r="G22" s="1">
        <v>428.0014472505157</v>
      </c>
      <c r="H22" s="1">
        <v>413.96931749428757</v>
      </c>
      <c r="I22" s="1">
        <v>426.78362208297517</v>
      </c>
      <c r="J22" s="1">
        <v>467.9179419164463</v>
      </c>
      <c r="K22" s="1">
        <v>488.85920279713292</v>
      </c>
      <c r="L22" s="1">
        <v>441.42111104283936</v>
      </c>
      <c r="M22" s="1">
        <v>435.73201793449505</v>
      </c>
      <c r="N22" s="1">
        <v>493.50803631218105</v>
      </c>
      <c r="O22" s="1">
        <v>490.29266425495319</v>
      </c>
      <c r="P22" s="1">
        <v>478.26589134395431</v>
      </c>
      <c r="Q22" s="1">
        <v>494.70788297955795</v>
      </c>
      <c r="R22" s="1">
        <v>517.02380298018033</v>
      </c>
      <c r="S22" s="1">
        <v>527.38408316774951</v>
      </c>
      <c r="T22" s="1">
        <v>511.0946988043878</v>
      </c>
      <c r="U22" s="1">
        <v>515.03516288871663</v>
      </c>
      <c r="V22" s="1">
        <v>524.2083274693382</v>
      </c>
      <c r="W22" s="1">
        <v>531.17342740774484</v>
      </c>
      <c r="X22" s="1">
        <v>519.74800216597669</v>
      </c>
      <c r="Y22" s="1">
        <v>560.15790808078839</v>
      </c>
      <c r="Z22" s="1">
        <v>561.96085926200578</v>
      </c>
      <c r="AA22" s="1">
        <v>515.66576614225949</v>
      </c>
      <c r="AB22" s="1">
        <v>421.44246910500243</v>
      </c>
      <c r="AC22" s="1">
        <v>394.88017279799783</v>
      </c>
      <c r="AD22" s="1">
        <v>443.47160707695349</v>
      </c>
      <c r="AE22" s="1">
        <v>475.35150178733022</v>
      </c>
      <c r="AF22" s="1">
        <v>465.32784186370213</v>
      </c>
      <c r="AG22" s="1">
        <v>495.97850628078203</v>
      </c>
      <c r="AH22" s="1">
        <v>563.60780875696082</v>
      </c>
      <c r="AI22" s="1">
        <v>569.60671919721881</v>
      </c>
      <c r="AJ22" s="1">
        <v>570.54578843817399</v>
      </c>
      <c r="AK22" s="1">
        <v>552.63306321559924</v>
      </c>
      <c r="AL22" s="1">
        <v>618.3852426678402</v>
      </c>
      <c r="AM22" s="1"/>
      <c r="AN22" s="1"/>
      <c r="AO22" s="1"/>
    </row>
    <row r="23" spans="1:41" ht="15.75" x14ac:dyDescent="0.25">
      <c r="A23" s="15" t="s">
        <v>30</v>
      </c>
      <c r="B23" s="22"/>
      <c r="C23" s="17" t="s">
        <v>31</v>
      </c>
      <c r="D23" s="17"/>
      <c r="E23" s="1">
        <v>29.229517189073768</v>
      </c>
      <c r="F23" s="1">
        <v>37.236765065174829</v>
      </c>
      <c r="G23" s="1">
        <v>42.711122839852329</v>
      </c>
      <c r="H23" s="1">
        <v>51.027362639649247</v>
      </c>
      <c r="I23" s="1">
        <v>54.518941670969902</v>
      </c>
      <c r="J23" s="1">
        <v>73.885549809598373</v>
      </c>
      <c r="K23" s="1">
        <v>79.389794161908654</v>
      </c>
      <c r="L23" s="1">
        <v>81.428094220911973</v>
      </c>
      <c r="M23" s="1">
        <v>68.103024723928598</v>
      </c>
      <c r="N23" s="1">
        <v>81.465381364987806</v>
      </c>
      <c r="O23" s="1">
        <v>82.923475197663663</v>
      </c>
      <c r="P23" s="1">
        <v>85.318473903600946</v>
      </c>
      <c r="Q23" s="1">
        <v>87.415467681166206</v>
      </c>
      <c r="R23" s="1">
        <v>107.14518634556561</v>
      </c>
      <c r="S23" s="1">
        <v>108.26253310959368</v>
      </c>
      <c r="T23" s="1">
        <v>107.37685343742714</v>
      </c>
      <c r="U23" s="1">
        <v>93.051334145630278</v>
      </c>
      <c r="V23" s="1">
        <v>92.627488514657713</v>
      </c>
      <c r="W23" s="1">
        <v>95.517063681818485</v>
      </c>
      <c r="X23" s="1">
        <v>96.454870873687597</v>
      </c>
      <c r="Y23" s="1">
        <v>87.08251237958487</v>
      </c>
      <c r="Z23" s="1">
        <v>89.022198948924228</v>
      </c>
      <c r="AA23" s="1">
        <v>87.857481144494855</v>
      </c>
      <c r="AB23" s="1">
        <v>88.513794891290345</v>
      </c>
      <c r="AC23" s="1">
        <v>84.455829374874909</v>
      </c>
      <c r="AD23" s="1">
        <v>85.60636089318271</v>
      </c>
      <c r="AE23" s="1">
        <v>84.653834482959979</v>
      </c>
      <c r="AF23" s="1">
        <v>85.790219989122306</v>
      </c>
      <c r="AG23" s="1">
        <v>86.046984462176255</v>
      </c>
      <c r="AH23" s="1">
        <v>82.41375432560038</v>
      </c>
      <c r="AI23" s="1">
        <v>78.804782125910734</v>
      </c>
      <c r="AJ23" s="1">
        <v>80.472207858568936</v>
      </c>
      <c r="AK23" s="1">
        <v>82.176514027817873</v>
      </c>
      <c r="AL23" s="1">
        <v>84.849354989372841</v>
      </c>
      <c r="AM23" s="1"/>
      <c r="AN23" s="1"/>
      <c r="AO23" s="1"/>
    </row>
    <row r="24" spans="1:41" ht="15.75" x14ac:dyDescent="0.25">
      <c r="A24" s="15" t="s">
        <v>32</v>
      </c>
      <c r="B24" s="22"/>
      <c r="C24" s="17" t="s">
        <v>33</v>
      </c>
      <c r="D24" s="17"/>
      <c r="E24" s="1">
        <v>2090.2949403233988</v>
      </c>
      <c r="F24" s="1">
        <v>2245.9695394843989</v>
      </c>
      <c r="G24" s="1">
        <v>2716.2442315786511</v>
      </c>
      <c r="H24" s="1">
        <v>2708.837066117911</v>
      </c>
      <c r="I24" s="1">
        <v>2241.7395457863918</v>
      </c>
      <c r="J24" s="1">
        <v>2160.5142661040609</v>
      </c>
      <c r="K24" s="1">
        <v>2764.0416010498984</v>
      </c>
      <c r="L24" s="1">
        <v>2801.2246443521012</v>
      </c>
      <c r="M24" s="1">
        <v>2533.317564184666</v>
      </c>
      <c r="N24" s="1">
        <v>2318.5819175061192</v>
      </c>
      <c r="O24" s="1">
        <v>2596.3245043627899</v>
      </c>
      <c r="P24" s="1">
        <v>2581.6830751434454</v>
      </c>
      <c r="Q24" s="1">
        <v>2366.1840132209368</v>
      </c>
      <c r="R24" s="1">
        <v>2076.3941581914623</v>
      </c>
      <c r="S24" s="1">
        <v>2605.838555935135</v>
      </c>
      <c r="T24" s="1">
        <v>2630.4225651863067</v>
      </c>
      <c r="U24" s="1">
        <v>2214.20210121535</v>
      </c>
      <c r="V24" s="1">
        <v>2394.1529444945149</v>
      </c>
      <c r="W24" s="1">
        <v>2884.3788915624291</v>
      </c>
      <c r="X24" s="1">
        <v>3212.0049949790377</v>
      </c>
      <c r="Y24" s="1">
        <v>3037.3052839023389</v>
      </c>
      <c r="Z24" s="1">
        <v>2880.8765923318101</v>
      </c>
      <c r="AA24" s="1">
        <v>2993.86689464347</v>
      </c>
      <c r="AB24" s="1">
        <v>3715.495843185397</v>
      </c>
      <c r="AC24" s="1">
        <v>3334.7876223588873</v>
      </c>
      <c r="AD24" s="1">
        <v>3245.2941025637756</v>
      </c>
      <c r="AE24" s="1">
        <v>3469.0022789150821</v>
      </c>
      <c r="AF24" s="1">
        <v>3868.773229786349</v>
      </c>
      <c r="AG24" s="1">
        <v>3422.531002568021</v>
      </c>
      <c r="AH24" s="1">
        <v>3459.1448722106238</v>
      </c>
      <c r="AI24" s="1">
        <v>3984.4986977884741</v>
      </c>
      <c r="AJ24" s="1">
        <v>3946.1486943820751</v>
      </c>
      <c r="AK24" s="1">
        <v>3534.0636877572929</v>
      </c>
      <c r="AL24" s="1">
        <v>3653.5822744560987</v>
      </c>
      <c r="AM24" s="1"/>
      <c r="AN24" s="1"/>
      <c r="AO24" s="1"/>
    </row>
    <row r="25" spans="1:41" ht="15.75" x14ac:dyDescent="0.25">
      <c r="A25" s="15" t="s">
        <v>34</v>
      </c>
      <c r="B25" s="22"/>
      <c r="C25" s="17" t="s">
        <v>35</v>
      </c>
      <c r="D25" s="17"/>
      <c r="E25" s="1">
        <v>3553.402045573454</v>
      </c>
      <c r="F25" s="1">
        <v>3645.5082567799823</v>
      </c>
      <c r="G25" s="1">
        <v>5213.2411832205989</v>
      </c>
      <c r="H25" s="1">
        <v>5178.3441739996351</v>
      </c>
      <c r="I25" s="1">
        <v>4475.352763450679</v>
      </c>
      <c r="J25" s="1">
        <v>4885.5937322626442</v>
      </c>
      <c r="K25" s="1">
        <v>5700.4398468221225</v>
      </c>
      <c r="L25" s="1">
        <v>5964.3193242419457</v>
      </c>
      <c r="M25" s="1">
        <v>5014.9497593699934</v>
      </c>
      <c r="N25" s="1">
        <v>5682.2978630477764</v>
      </c>
      <c r="O25" s="1">
        <v>5491.0105178511694</v>
      </c>
      <c r="P25" s="1">
        <v>6591.5151908603621</v>
      </c>
      <c r="Q25" s="1">
        <v>6198.3736668066858</v>
      </c>
      <c r="R25" s="1">
        <v>6548.5969665262173</v>
      </c>
      <c r="S25" s="1">
        <v>6848.84797644216</v>
      </c>
      <c r="T25" s="1">
        <v>7692.8355668633676</v>
      </c>
      <c r="U25" s="1">
        <v>6176.6609620292757</v>
      </c>
      <c r="V25" s="1">
        <v>6971.1281931184749</v>
      </c>
      <c r="W25" s="1">
        <v>7453.545026499648</v>
      </c>
      <c r="X25" s="1">
        <v>7618.3400130970094</v>
      </c>
      <c r="Y25" s="1">
        <v>6281.7689406619284</v>
      </c>
      <c r="Z25" s="1">
        <v>6880.9830505088921</v>
      </c>
      <c r="AA25" s="1">
        <v>7730.6103966954497</v>
      </c>
      <c r="AB25" s="1">
        <v>7738.5909490096747</v>
      </c>
      <c r="AC25" s="1">
        <v>6331.7916414101937</v>
      </c>
      <c r="AD25" s="1">
        <v>6707.8685468401291</v>
      </c>
      <c r="AE25" s="1">
        <v>7652.139466608447</v>
      </c>
      <c r="AF25" s="1">
        <v>7918.5515603443073</v>
      </c>
      <c r="AG25" s="1">
        <v>6449.4202056820959</v>
      </c>
      <c r="AH25" s="1">
        <v>6625.5514019393831</v>
      </c>
      <c r="AI25" s="1">
        <v>7642.7275765079439</v>
      </c>
      <c r="AJ25" s="1">
        <v>8088.6864425431586</v>
      </c>
      <c r="AK25" s="1">
        <v>6576.1667688311491</v>
      </c>
      <c r="AL25" s="1">
        <v>6788.5399012279431</v>
      </c>
      <c r="AM25" s="1"/>
      <c r="AN25" s="1"/>
      <c r="AO25" s="1"/>
    </row>
    <row r="26" spans="1:41" ht="15.75" x14ac:dyDescent="0.25">
      <c r="A26" s="15" t="s">
        <v>36</v>
      </c>
      <c r="B26" s="22"/>
      <c r="C26" s="17" t="s">
        <v>37</v>
      </c>
      <c r="D26" s="17"/>
      <c r="E26" s="1">
        <v>1247.2797654165777</v>
      </c>
      <c r="F26" s="1">
        <v>1125.4859324746419</v>
      </c>
      <c r="G26" s="1">
        <v>1586.0647711718477</v>
      </c>
      <c r="H26" s="1">
        <v>1747.1148191157581</v>
      </c>
      <c r="I26" s="1">
        <v>1153.4779615387154</v>
      </c>
      <c r="J26" s="1">
        <v>1105.6357606522949</v>
      </c>
      <c r="K26" s="1">
        <v>1306.0179298941327</v>
      </c>
      <c r="L26" s="1">
        <v>1264.5403909315305</v>
      </c>
      <c r="M26" s="1">
        <v>1179.4535178854439</v>
      </c>
      <c r="N26" s="1">
        <v>1295.2641345333752</v>
      </c>
      <c r="O26" s="1">
        <v>1218.4001419164779</v>
      </c>
      <c r="P26" s="1">
        <v>1401.3123767870959</v>
      </c>
      <c r="Q26" s="1">
        <v>1026.089094087755</v>
      </c>
      <c r="R26" s="1">
        <v>975.22814330508265</v>
      </c>
      <c r="S26" s="1">
        <v>1030.5142479404885</v>
      </c>
      <c r="T26" s="1">
        <v>1054.4966900576994</v>
      </c>
      <c r="U26" s="1">
        <v>989.56435875047111</v>
      </c>
      <c r="V26" s="1">
        <v>1081.9679156336599</v>
      </c>
      <c r="W26" s="1">
        <v>1019.1164111411823</v>
      </c>
      <c r="X26" s="1">
        <v>1266.6080224039615</v>
      </c>
      <c r="Y26" s="1">
        <v>1239.6634491989041</v>
      </c>
      <c r="Z26" s="1">
        <v>954.83138637122067</v>
      </c>
      <c r="AA26" s="1">
        <v>1167.7730130639809</v>
      </c>
      <c r="AB26" s="1">
        <v>1019.8152683454989</v>
      </c>
      <c r="AC26" s="1">
        <v>1145.1956525415771</v>
      </c>
      <c r="AD26" s="1">
        <v>940.72721542373608</v>
      </c>
      <c r="AE26" s="1">
        <v>1110.0350460597115</v>
      </c>
      <c r="AF26" s="1">
        <v>1090.8386395768105</v>
      </c>
      <c r="AG26" s="1">
        <v>1235.5126426005884</v>
      </c>
      <c r="AH26" s="1">
        <v>1022.7719259448007</v>
      </c>
      <c r="AI26" s="1">
        <v>1175.0340270586121</v>
      </c>
      <c r="AJ26" s="1">
        <v>1187.2814110540689</v>
      </c>
      <c r="AK26" s="1">
        <v>1178.9030085083343</v>
      </c>
      <c r="AL26" s="1">
        <v>1002.9798376728462</v>
      </c>
      <c r="AM26" s="1"/>
      <c r="AN26" s="1"/>
      <c r="AO26" s="1"/>
    </row>
    <row r="27" spans="1:41" ht="15.75" x14ac:dyDescent="0.25">
      <c r="A27" s="15" t="s">
        <v>38</v>
      </c>
      <c r="B27" s="22"/>
      <c r="C27" s="17" t="s">
        <v>39</v>
      </c>
      <c r="D27" s="17"/>
      <c r="E27" s="1">
        <v>335.86126115873736</v>
      </c>
      <c r="F27" s="1">
        <v>407.46099372382025</v>
      </c>
      <c r="G27" s="1">
        <v>417.93088734126269</v>
      </c>
      <c r="H27" s="1">
        <v>438.13508594472222</v>
      </c>
      <c r="I27" s="1">
        <v>318.3192329936719</v>
      </c>
      <c r="J27" s="1">
        <v>382.79127641957842</v>
      </c>
      <c r="K27" s="1">
        <v>429.59694924094015</v>
      </c>
      <c r="L27" s="1">
        <v>510.46554556178671</v>
      </c>
      <c r="M27" s="1">
        <v>432.23563046882629</v>
      </c>
      <c r="N27" s="1">
        <v>525.24256310027488</v>
      </c>
      <c r="O27" s="1">
        <v>593.31005343905304</v>
      </c>
      <c r="P27" s="1">
        <v>642.54360792837599</v>
      </c>
      <c r="Q27" s="1">
        <v>487.92954006248669</v>
      </c>
      <c r="R27" s="1">
        <v>554.79793951340548</v>
      </c>
      <c r="S27" s="1">
        <v>590.25103426837143</v>
      </c>
      <c r="T27" s="1">
        <v>642.78343426821664</v>
      </c>
      <c r="U27" s="1">
        <v>493.00311073888616</v>
      </c>
      <c r="V27" s="1">
        <v>605.01248942928953</v>
      </c>
      <c r="W27" s="1">
        <v>618.17041771821755</v>
      </c>
      <c r="X27" s="1">
        <v>651.18145564351357</v>
      </c>
      <c r="Y27" s="1">
        <v>502.67288449201186</v>
      </c>
      <c r="Z27" s="1">
        <v>612.68909450811793</v>
      </c>
      <c r="AA27" s="1">
        <v>602.6694112600336</v>
      </c>
      <c r="AB27" s="1">
        <v>647.87750587461937</v>
      </c>
      <c r="AC27" s="1">
        <v>499.75481295415426</v>
      </c>
      <c r="AD27" s="1">
        <v>605.7213367935758</v>
      </c>
      <c r="AE27" s="1">
        <v>616.68701763884008</v>
      </c>
      <c r="AF27" s="1">
        <v>673.69287595438959</v>
      </c>
      <c r="AG27" s="1">
        <v>500.82526045001924</v>
      </c>
      <c r="AH27" s="1">
        <v>658.25592960328947</v>
      </c>
      <c r="AI27" s="1">
        <v>674.28331298468629</v>
      </c>
      <c r="AJ27" s="1">
        <v>706.35777635728982</v>
      </c>
      <c r="AK27" s="1">
        <v>544.69199462874701</v>
      </c>
      <c r="AL27" s="1">
        <v>659.65460538401362</v>
      </c>
      <c r="AM27" s="1"/>
      <c r="AN27" s="1"/>
      <c r="AO27" s="1"/>
    </row>
    <row r="28" spans="1:41" ht="15.75" x14ac:dyDescent="0.25">
      <c r="A28" s="15" t="s">
        <v>40</v>
      </c>
      <c r="B28" s="20"/>
      <c r="C28" s="17" t="s">
        <v>41</v>
      </c>
      <c r="D28" s="17"/>
      <c r="E28" s="1">
        <v>283.52535075478335</v>
      </c>
      <c r="F28" s="1">
        <v>419.01022409524529</v>
      </c>
      <c r="G28" s="1">
        <v>405.88800705456646</v>
      </c>
      <c r="H28" s="1">
        <v>479.10628338765923</v>
      </c>
      <c r="I28" s="1">
        <v>621.63584423459247</v>
      </c>
      <c r="J28" s="1">
        <v>864.6432571504032</v>
      </c>
      <c r="K28" s="1">
        <v>919.47126465646056</v>
      </c>
      <c r="L28" s="1">
        <v>917.76974042783911</v>
      </c>
      <c r="M28" s="1">
        <v>892.55708567793374</v>
      </c>
      <c r="N28" s="1">
        <v>905.43106292597065</v>
      </c>
      <c r="O28" s="1">
        <v>1141.7564793390518</v>
      </c>
      <c r="P28" s="1">
        <v>1128.0181254665963</v>
      </c>
      <c r="Q28" s="1">
        <v>815.19998290962224</v>
      </c>
      <c r="R28" s="1">
        <v>1088.8922404485363</v>
      </c>
      <c r="S28" s="1">
        <v>1082.5266548743502</v>
      </c>
      <c r="T28" s="1">
        <v>938.63200908288457</v>
      </c>
      <c r="U28" s="1">
        <v>921.07257582453235</v>
      </c>
      <c r="V28" s="1">
        <v>1091.9952970236059</v>
      </c>
      <c r="W28" s="1">
        <v>1055.2560527828721</v>
      </c>
      <c r="X28" s="1">
        <v>1152.1290699854458</v>
      </c>
      <c r="Y28" s="1">
        <v>876.85569953062156</v>
      </c>
      <c r="Z28" s="1">
        <v>1000.9544650425086</v>
      </c>
      <c r="AA28" s="1">
        <v>1258.1502114255411</v>
      </c>
      <c r="AB28" s="1">
        <v>1189.2170652256061</v>
      </c>
      <c r="AC28" s="1">
        <v>931.18669423783979</v>
      </c>
      <c r="AD28" s="1">
        <v>1545.9358807708195</v>
      </c>
      <c r="AE28" s="1">
        <v>1450.6020039047867</v>
      </c>
      <c r="AF28" s="1">
        <v>1151.8374958637035</v>
      </c>
      <c r="AG28" s="1">
        <v>647.15473653923971</v>
      </c>
      <c r="AH28" s="1">
        <v>1200.6542108429771</v>
      </c>
      <c r="AI28" s="1">
        <v>1414.9912488646339</v>
      </c>
      <c r="AJ28" s="1">
        <v>1145.7721291439575</v>
      </c>
      <c r="AK28" s="1">
        <v>828.89934339529282</v>
      </c>
      <c r="AL28" s="1">
        <v>1478.0791261700065</v>
      </c>
      <c r="AM28" s="1"/>
      <c r="AN28" s="1"/>
      <c r="AO28" s="1"/>
    </row>
    <row r="29" spans="1:41" ht="15.75" x14ac:dyDescent="0.25">
      <c r="A29" s="15" t="s">
        <v>42</v>
      </c>
      <c r="B29" s="20"/>
      <c r="C29" s="17" t="s">
        <v>43</v>
      </c>
      <c r="D29" s="17"/>
      <c r="E29" s="1">
        <v>921.28590948835438</v>
      </c>
      <c r="F29" s="1">
        <v>943.1117274350438</v>
      </c>
      <c r="G29" s="1">
        <v>1013.0333449918604</v>
      </c>
      <c r="H29" s="1">
        <v>1100.4662349595394</v>
      </c>
      <c r="I29" s="1">
        <v>886.91292819807461</v>
      </c>
      <c r="J29" s="1">
        <v>922.43811094727675</v>
      </c>
      <c r="K29" s="1">
        <v>938.49940444579852</v>
      </c>
      <c r="L29" s="1">
        <v>988.83265934170049</v>
      </c>
      <c r="M29" s="1">
        <v>888.66163214265407</v>
      </c>
      <c r="N29" s="1">
        <v>889.58374679124654</v>
      </c>
      <c r="O29" s="1">
        <v>923.3067766987831</v>
      </c>
      <c r="P29" s="1">
        <v>1328.987464846512</v>
      </c>
      <c r="Q29" s="1">
        <v>988.71191134313381</v>
      </c>
      <c r="R29" s="1">
        <v>852.88360980784603</v>
      </c>
      <c r="S29" s="1">
        <v>910.07326052124472</v>
      </c>
      <c r="T29" s="1">
        <v>1012.5179381712667</v>
      </c>
      <c r="U29" s="1">
        <v>1060.4021026669884</v>
      </c>
      <c r="V29" s="1">
        <v>1018.5272356083158</v>
      </c>
      <c r="W29" s="1">
        <v>1039.0833599199163</v>
      </c>
      <c r="X29" s="1">
        <v>1213.7363861322015</v>
      </c>
      <c r="Y29" s="1">
        <v>1099.7401167534974</v>
      </c>
      <c r="Z29" s="1">
        <v>1095.7621617930113</v>
      </c>
      <c r="AA29" s="1">
        <v>1264.0105535174159</v>
      </c>
      <c r="AB29" s="1">
        <v>1394.6561176639066</v>
      </c>
      <c r="AC29" s="1">
        <v>1157.4712226392955</v>
      </c>
      <c r="AD29" s="1">
        <v>1152.8517207928721</v>
      </c>
      <c r="AE29" s="1">
        <v>1149.7796165152974</v>
      </c>
      <c r="AF29" s="1">
        <v>1279.7773084475391</v>
      </c>
      <c r="AG29" s="1">
        <v>1036.2647527785168</v>
      </c>
      <c r="AH29" s="1">
        <v>1078.6972568317174</v>
      </c>
      <c r="AI29" s="1">
        <v>1080.1969499376282</v>
      </c>
      <c r="AJ29" s="1">
        <v>1272.039099256386</v>
      </c>
      <c r="AK29" s="1">
        <v>1312.3821089173325</v>
      </c>
      <c r="AL29" s="1">
        <v>1460.1923178723941</v>
      </c>
      <c r="AM29" s="1"/>
      <c r="AN29" s="1"/>
      <c r="AO29" s="1"/>
    </row>
    <row r="30" spans="1:41" ht="15.75" x14ac:dyDescent="0.25">
      <c r="A30" s="15"/>
      <c r="B30" s="20"/>
      <c r="C30" s="17"/>
      <c r="D30" s="17" t="s">
        <v>44</v>
      </c>
      <c r="E30" s="1">
        <v>812.37720871334102</v>
      </c>
      <c r="F30" s="1">
        <v>822.55382164468665</v>
      </c>
      <c r="G30" s="1">
        <v>869.28523683373874</v>
      </c>
      <c r="H30" s="1">
        <v>787.1662376185817</v>
      </c>
      <c r="I30" s="1">
        <v>750.90692970365922</v>
      </c>
      <c r="J30" s="1">
        <v>736.08780602992988</v>
      </c>
      <c r="K30" s="1">
        <v>769.21172930505088</v>
      </c>
      <c r="L30" s="1">
        <v>796.01033265631941</v>
      </c>
      <c r="M30" s="1">
        <v>751.94327881210336</v>
      </c>
      <c r="N30" s="1">
        <v>777.80252141911592</v>
      </c>
      <c r="O30" s="1">
        <v>776.53228870496696</v>
      </c>
      <c r="P30" s="1">
        <v>834.6770713415093</v>
      </c>
      <c r="Q30" s="1">
        <v>723.72312300405838</v>
      </c>
      <c r="R30" s="1">
        <v>691.73645232667548</v>
      </c>
      <c r="S30" s="1">
        <v>704.08381768414029</v>
      </c>
      <c r="T30" s="1">
        <v>727.41515495637725</v>
      </c>
      <c r="U30" s="1">
        <v>730.47139459925586</v>
      </c>
      <c r="V30" s="1">
        <v>777.85384914831207</v>
      </c>
      <c r="W30" s="1">
        <v>778.64487458692827</v>
      </c>
      <c r="X30" s="1">
        <v>801.63747144039166</v>
      </c>
      <c r="Y30" s="1">
        <v>785.24739403023329</v>
      </c>
      <c r="Z30" s="1">
        <v>802.60417172593384</v>
      </c>
      <c r="AA30" s="1">
        <v>894.52960402717406</v>
      </c>
      <c r="AB30" s="1">
        <v>908.20435966136222</v>
      </c>
      <c r="AC30" s="1">
        <v>805.26173986692868</v>
      </c>
      <c r="AD30" s="1">
        <v>776.53009986088125</v>
      </c>
      <c r="AE30" s="1">
        <v>780.3352580827011</v>
      </c>
      <c r="AF30" s="1">
        <v>758.65592798622367</v>
      </c>
      <c r="AG30" s="1">
        <v>719.50141683878121</v>
      </c>
      <c r="AH30" s="1">
        <v>722.74597070115726</v>
      </c>
      <c r="AI30" s="1">
        <v>737.7987235522919</v>
      </c>
      <c r="AJ30" s="1">
        <v>725.35662436407063</v>
      </c>
      <c r="AK30" s="1">
        <v>728.93410167500849</v>
      </c>
      <c r="AL30" s="1">
        <v>783.36984063987506</v>
      </c>
      <c r="AM30" s="1"/>
      <c r="AN30" s="1"/>
      <c r="AO30" s="1"/>
    </row>
    <row r="31" spans="1:41" ht="15.75" x14ac:dyDescent="0.25">
      <c r="A31" s="15"/>
      <c r="B31" s="20"/>
      <c r="C31" s="17"/>
      <c r="D31" s="17" t="s">
        <v>45</v>
      </c>
      <c r="E31" s="1">
        <v>108.9087007750134</v>
      </c>
      <c r="F31" s="1">
        <v>120.55790579035711</v>
      </c>
      <c r="G31" s="1">
        <v>143.74810815812165</v>
      </c>
      <c r="H31" s="1">
        <v>313.29999734095776</v>
      </c>
      <c r="I31" s="1">
        <v>136.00599849441537</v>
      </c>
      <c r="J31" s="1">
        <v>186.35030491734693</v>
      </c>
      <c r="K31" s="1">
        <v>169.28767514074769</v>
      </c>
      <c r="L31" s="1">
        <v>192.82232668538109</v>
      </c>
      <c r="M31" s="1">
        <v>136.71835333055066</v>
      </c>
      <c r="N31" s="1">
        <v>111.78122537213068</v>
      </c>
      <c r="O31" s="1">
        <v>146.77448799381608</v>
      </c>
      <c r="P31" s="1">
        <v>494.31039350500282</v>
      </c>
      <c r="Q31" s="1">
        <v>264.98878833907543</v>
      </c>
      <c r="R31" s="1">
        <v>161.14715748117052</v>
      </c>
      <c r="S31" s="1">
        <v>205.98944283710441</v>
      </c>
      <c r="T31" s="1">
        <v>285.10278321488948</v>
      </c>
      <c r="U31" s="1">
        <v>329.93070806773267</v>
      </c>
      <c r="V31" s="1">
        <v>240.67338646000374</v>
      </c>
      <c r="W31" s="1">
        <v>260.43848533298819</v>
      </c>
      <c r="X31" s="1">
        <v>412.09891469180991</v>
      </c>
      <c r="Y31" s="1">
        <v>314.49272272326414</v>
      </c>
      <c r="Z31" s="1">
        <v>293.15799006707732</v>
      </c>
      <c r="AA31" s="1">
        <v>369.48094949024187</v>
      </c>
      <c r="AB31" s="1">
        <v>486.45175800254447</v>
      </c>
      <c r="AC31" s="1">
        <v>352.20948277236693</v>
      </c>
      <c r="AD31" s="1">
        <v>376.32162093199088</v>
      </c>
      <c r="AE31" s="1">
        <v>369.44435843259635</v>
      </c>
      <c r="AF31" s="1">
        <v>521.12138046131543</v>
      </c>
      <c r="AG31" s="1">
        <v>316.76333593973555</v>
      </c>
      <c r="AH31" s="1">
        <v>355.95128613056016</v>
      </c>
      <c r="AI31" s="1">
        <v>342.39822638533639</v>
      </c>
      <c r="AJ31" s="1">
        <v>546.68247489231533</v>
      </c>
      <c r="AK31" s="1">
        <v>583.44800724232414</v>
      </c>
      <c r="AL31" s="1">
        <v>676.82247723251908</v>
      </c>
      <c r="AM31" s="1"/>
      <c r="AN31" s="1"/>
      <c r="AO31" s="1"/>
    </row>
    <row r="32" spans="1:41" ht="15.75" x14ac:dyDescent="0.25">
      <c r="A32" s="15" t="s">
        <v>46</v>
      </c>
      <c r="B32" s="20"/>
      <c r="C32" s="17" t="s">
        <v>47</v>
      </c>
      <c r="D32" s="17"/>
      <c r="E32" s="1">
        <v>993.30411098740751</v>
      </c>
      <c r="F32" s="1">
        <v>999.80780857226614</v>
      </c>
      <c r="G32" s="1">
        <v>1006.277803918641</v>
      </c>
      <c r="H32" s="1">
        <v>1012.7123514800762</v>
      </c>
      <c r="I32" s="1">
        <v>1019.3269323124129</v>
      </c>
      <c r="J32" s="1">
        <v>1025.5720479243078</v>
      </c>
      <c r="K32" s="1">
        <v>1031.436674698537</v>
      </c>
      <c r="L32" s="1">
        <v>1036.9095778439605</v>
      </c>
      <c r="M32" s="1">
        <v>1042.203779117737</v>
      </c>
      <c r="N32" s="1">
        <v>1043.1913129361315</v>
      </c>
      <c r="O32" s="1">
        <v>1039.7498433272742</v>
      </c>
      <c r="P32" s="1">
        <v>1031.7546544762577</v>
      </c>
      <c r="Q32" s="1">
        <v>1019.3000734181171</v>
      </c>
      <c r="R32" s="1">
        <v>1012.4447982652777</v>
      </c>
      <c r="S32" s="1">
        <v>1011.3561365964594</v>
      </c>
      <c r="T32" s="1">
        <v>1016.2047774819434</v>
      </c>
      <c r="U32" s="1">
        <v>1027.3896357977596</v>
      </c>
      <c r="V32" s="1">
        <v>1037.5830850274062</v>
      </c>
      <c r="W32" s="1">
        <v>1046.7530589744931</v>
      </c>
      <c r="X32" s="1">
        <v>1054.8668170922265</v>
      </c>
      <c r="Y32" s="1">
        <v>1062.1245389372982</v>
      </c>
      <c r="Z32" s="1">
        <v>1069.7008229899682</v>
      </c>
      <c r="AA32" s="1">
        <v>1077.6043257928998</v>
      </c>
      <c r="AB32" s="1">
        <v>1085.8438831470562</v>
      </c>
      <c r="AC32" s="1">
        <v>1094.6701176992731</v>
      </c>
      <c r="AD32" s="1">
        <v>1103.5166179968248</v>
      </c>
      <c r="AE32" s="1">
        <v>1112.3823296979322</v>
      </c>
      <c r="AF32" s="1">
        <v>1121.2661673758112</v>
      </c>
      <c r="AG32" s="1">
        <v>1130.416936514885</v>
      </c>
      <c r="AH32" s="1">
        <v>1139.6423860271595</v>
      </c>
      <c r="AI32" s="1">
        <v>1139.6423860271598</v>
      </c>
      <c r="AJ32" s="1">
        <v>1148.9431253868827</v>
      </c>
      <c r="AK32" s="1">
        <v>1158.3197690422853</v>
      </c>
      <c r="AL32" s="1">
        <v>1167.7729364561726</v>
      </c>
      <c r="AM32" s="1"/>
      <c r="AN32" s="1"/>
      <c r="AO32" s="1"/>
    </row>
    <row r="33" spans="1:41" ht="15.75" x14ac:dyDescent="0.25">
      <c r="A33" s="15" t="s">
        <v>48</v>
      </c>
      <c r="B33" s="20"/>
      <c r="C33" s="17" t="s">
        <v>49</v>
      </c>
      <c r="D33" s="17"/>
      <c r="E33" s="1">
        <v>409.46027695614703</v>
      </c>
      <c r="F33" s="1">
        <v>382.85829004421095</v>
      </c>
      <c r="G33" s="1">
        <v>354.62549611404654</v>
      </c>
      <c r="H33" s="1">
        <v>358.52595709342836</v>
      </c>
      <c r="I33" s="1">
        <v>348.65058305463572</v>
      </c>
      <c r="J33" s="1">
        <v>323.16957703615844</v>
      </c>
      <c r="K33" s="1">
        <v>315.6067825989519</v>
      </c>
      <c r="L33" s="1">
        <v>405.80532298092857</v>
      </c>
      <c r="M33" s="1">
        <v>513.70854118248303</v>
      </c>
      <c r="N33" s="1">
        <v>525.27907160570794</v>
      </c>
      <c r="O33" s="1">
        <v>529.71334866528969</v>
      </c>
      <c r="P33" s="1">
        <v>563.18392200886058</v>
      </c>
      <c r="Q33" s="1">
        <v>557.7895666767505</v>
      </c>
      <c r="R33" s="1">
        <v>493.48873271803103</v>
      </c>
      <c r="S33" s="1">
        <v>474.81321410233028</v>
      </c>
      <c r="T33" s="1">
        <v>531.02693047275602</v>
      </c>
      <c r="U33" s="1">
        <v>570.21792700360106</v>
      </c>
      <c r="V33" s="1">
        <v>511.91173209619723</v>
      </c>
      <c r="W33" s="1">
        <v>513.37219877926475</v>
      </c>
      <c r="X33" s="1">
        <v>575.92503737760205</v>
      </c>
      <c r="Y33" s="1">
        <v>581.94130238163586</v>
      </c>
      <c r="Z33" s="1">
        <v>547.88969398475729</v>
      </c>
      <c r="AA33" s="1">
        <v>504.34978622885501</v>
      </c>
      <c r="AB33" s="1">
        <v>562.12355141268347</v>
      </c>
      <c r="AC33" s="1">
        <v>611.15333358919645</v>
      </c>
      <c r="AD33" s="1">
        <v>579.27692257304761</v>
      </c>
      <c r="AE33" s="1">
        <v>549.00211613079409</v>
      </c>
      <c r="AF33" s="1">
        <v>597.90746163218171</v>
      </c>
      <c r="AG33" s="1">
        <v>634.9697585236255</v>
      </c>
      <c r="AH33" s="1">
        <v>627.32457380226924</v>
      </c>
      <c r="AI33" s="1">
        <v>582.08295534775823</v>
      </c>
      <c r="AJ33" s="1">
        <v>636.35941505431026</v>
      </c>
      <c r="AK33" s="1">
        <v>661.62235191606885</v>
      </c>
      <c r="AL33" s="1">
        <v>641.66832832835712</v>
      </c>
      <c r="AM33" s="1"/>
      <c r="AN33" s="1"/>
      <c r="AO33" s="1"/>
    </row>
    <row r="34" spans="1:41" ht="15.75" x14ac:dyDescent="0.25">
      <c r="A34" s="15" t="s">
        <v>50</v>
      </c>
      <c r="B34" s="20"/>
      <c r="C34" s="17" t="s">
        <v>51</v>
      </c>
      <c r="D34" s="17"/>
      <c r="E34" s="1">
        <v>391.9088907802672</v>
      </c>
      <c r="F34" s="1">
        <v>400.13658623141612</v>
      </c>
      <c r="G34" s="1">
        <v>407.60802615198111</v>
      </c>
      <c r="H34" s="1">
        <v>378.03067845344901</v>
      </c>
      <c r="I34" s="1">
        <v>327.27285567272827</v>
      </c>
      <c r="J34" s="1">
        <v>299.75474339071258</v>
      </c>
      <c r="K34" s="1">
        <v>275.49297498959248</v>
      </c>
      <c r="L34" s="1">
        <v>255.33200277067374</v>
      </c>
      <c r="M34" s="1">
        <v>231.14960015425521</v>
      </c>
      <c r="N34" s="1">
        <v>223.66318013918848</v>
      </c>
      <c r="O34" s="1">
        <v>233.23527932938393</v>
      </c>
      <c r="P34" s="1">
        <v>247.56280941422764</v>
      </c>
      <c r="Q34" s="1">
        <v>274.46587101696701</v>
      </c>
      <c r="R34" s="1">
        <v>290.7122718654897</v>
      </c>
      <c r="S34" s="1">
        <v>314.76287388687837</v>
      </c>
      <c r="T34" s="1">
        <v>313.40970589111112</v>
      </c>
      <c r="U34" s="1">
        <v>282.13884366636131</v>
      </c>
      <c r="V34" s="1">
        <v>263.736940210559</v>
      </c>
      <c r="W34" s="1">
        <v>266.55841227345172</v>
      </c>
      <c r="X34" s="1">
        <v>273.051172093383</v>
      </c>
      <c r="Y34" s="1">
        <v>273.31971454124954</v>
      </c>
      <c r="Z34" s="1">
        <v>280.5127401508031</v>
      </c>
      <c r="AA34" s="1">
        <v>280.14768279554477</v>
      </c>
      <c r="AB34" s="1">
        <v>295.04050097715356</v>
      </c>
      <c r="AC34" s="1">
        <v>292.15778207066336</v>
      </c>
      <c r="AD34" s="1">
        <v>297.87716461466579</v>
      </c>
      <c r="AE34" s="1">
        <v>298.08333819466003</v>
      </c>
      <c r="AF34" s="1">
        <v>300.57263588583839</v>
      </c>
      <c r="AG34" s="1">
        <v>297.52266858094578</v>
      </c>
      <c r="AH34" s="1">
        <v>317.21690120125879</v>
      </c>
      <c r="AI34" s="1">
        <v>319.02916688583065</v>
      </c>
      <c r="AJ34" s="1">
        <v>326.2867215521415</v>
      </c>
      <c r="AK34" s="1">
        <v>319.96762114186635</v>
      </c>
      <c r="AL34" s="1">
        <v>338.09480008918808</v>
      </c>
      <c r="AM34" s="1"/>
      <c r="AN34" s="1"/>
      <c r="AO34" s="1"/>
    </row>
    <row r="35" spans="1:41" ht="15.75" x14ac:dyDescent="0.25">
      <c r="A35" s="15" t="s">
        <v>52</v>
      </c>
      <c r="B35" s="20"/>
      <c r="C35" s="17" t="s">
        <v>53</v>
      </c>
      <c r="D35" s="17"/>
      <c r="E35" s="1">
        <v>1046.4569800232371</v>
      </c>
      <c r="F35" s="1">
        <v>1021.4965459026607</v>
      </c>
      <c r="G35" s="1">
        <v>935.04714242395585</v>
      </c>
      <c r="H35" s="1">
        <v>902.36694394905203</v>
      </c>
      <c r="I35" s="1">
        <v>827.2677527179269</v>
      </c>
      <c r="J35" s="1">
        <v>780.58455690073902</v>
      </c>
      <c r="K35" s="1">
        <v>797.56111410898529</v>
      </c>
      <c r="L35" s="1">
        <v>866.35870611914868</v>
      </c>
      <c r="M35" s="1">
        <v>952.16226463478176</v>
      </c>
      <c r="N35" s="1">
        <v>1046.7285382986188</v>
      </c>
      <c r="O35" s="1">
        <v>1225.6021348483939</v>
      </c>
      <c r="P35" s="1">
        <v>1308.5969750461522</v>
      </c>
      <c r="Q35" s="1">
        <v>1379.2423491039867</v>
      </c>
      <c r="R35" s="1">
        <v>1427.3580336364523</v>
      </c>
      <c r="S35" s="1">
        <v>1479.2018530177118</v>
      </c>
      <c r="T35" s="1">
        <v>1508.6054600509435</v>
      </c>
      <c r="U35" s="1">
        <v>1499.7780343265911</v>
      </c>
      <c r="V35" s="1">
        <v>1509.4186551614644</v>
      </c>
      <c r="W35" s="1">
        <v>1524.4597436363047</v>
      </c>
      <c r="X35" s="1">
        <v>1523.0764286009464</v>
      </c>
      <c r="Y35" s="1">
        <v>1526.9186282746384</v>
      </c>
      <c r="Z35" s="1">
        <v>1527.807549332721</v>
      </c>
      <c r="AA35" s="1">
        <v>1531.1789403921571</v>
      </c>
      <c r="AB35" s="1">
        <v>1593.0945861226387</v>
      </c>
      <c r="AC35" s="1">
        <v>1680.7481823154594</v>
      </c>
      <c r="AD35" s="1">
        <v>1685.7407766771842</v>
      </c>
      <c r="AE35" s="1">
        <v>1701.4842773613223</v>
      </c>
      <c r="AF35" s="1">
        <v>1711.3236545849454</v>
      </c>
      <c r="AG35" s="1">
        <v>1752.158790006258</v>
      </c>
      <c r="AH35" s="1">
        <v>1770.8986193343148</v>
      </c>
      <c r="AI35" s="1">
        <v>1722.7221074752063</v>
      </c>
      <c r="AJ35" s="1">
        <v>1726.6876709249852</v>
      </c>
      <c r="AK35" s="1">
        <v>1732.3919814258213</v>
      </c>
      <c r="AL35" s="1">
        <v>1733.7138359090814</v>
      </c>
      <c r="AM35" s="1"/>
      <c r="AN35" s="1"/>
      <c r="AO35" s="1"/>
    </row>
    <row r="36" spans="1:41" ht="15.75" x14ac:dyDescent="0.25">
      <c r="A36" s="15" t="s">
        <v>54</v>
      </c>
      <c r="B36" s="20"/>
      <c r="C36" s="17" t="s">
        <v>55</v>
      </c>
      <c r="D36" s="17"/>
      <c r="E36" s="1">
        <v>1635.0967220616624</v>
      </c>
      <c r="F36" s="1">
        <v>1614.0905782253574</v>
      </c>
      <c r="G36" s="1">
        <v>1788.2438591856521</v>
      </c>
      <c r="H36" s="1">
        <v>1781.0269316488861</v>
      </c>
      <c r="I36" s="1">
        <v>1726.5940739184905</v>
      </c>
      <c r="J36" s="1">
        <v>1718.0381145232536</v>
      </c>
      <c r="K36" s="1">
        <v>1821.012094438277</v>
      </c>
      <c r="L36" s="1">
        <v>1850.2489592639424</v>
      </c>
      <c r="M36" s="1">
        <v>1942.8592530809817</v>
      </c>
      <c r="N36" s="1">
        <v>1972.1076200978625</v>
      </c>
      <c r="O36" s="1">
        <v>1973.6010145278808</v>
      </c>
      <c r="P36" s="1">
        <v>1967.8471747087513</v>
      </c>
      <c r="Q36" s="1">
        <v>1990.2232278404799</v>
      </c>
      <c r="R36" s="1">
        <v>2033.4382447984544</v>
      </c>
      <c r="S36" s="1">
        <v>2103.3896217893807</v>
      </c>
      <c r="T36" s="1">
        <v>2198.2940155306433</v>
      </c>
      <c r="U36" s="1">
        <v>2270.9365178049807</v>
      </c>
      <c r="V36" s="1">
        <v>2308.7822245417624</v>
      </c>
      <c r="W36" s="1">
        <v>2324.4623504474089</v>
      </c>
      <c r="X36" s="1">
        <v>2328.5649757465949</v>
      </c>
      <c r="Y36" s="1">
        <v>2326.0527723575701</v>
      </c>
      <c r="Z36" s="1">
        <v>2313.088109736917</v>
      </c>
      <c r="AA36" s="1">
        <v>2302.3694063116832</v>
      </c>
      <c r="AB36" s="1">
        <v>2340.0456762694103</v>
      </c>
      <c r="AC36" s="1">
        <v>2422.2452811174626</v>
      </c>
      <c r="AD36" s="1">
        <v>2427.9836887884762</v>
      </c>
      <c r="AE36" s="1">
        <v>2436.6154938945715</v>
      </c>
      <c r="AF36" s="1">
        <v>2432.3074383002254</v>
      </c>
      <c r="AG36" s="1">
        <v>2617.7929027582745</v>
      </c>
      <c r="AH36" s="1">
        <v>2615.2526770132254</v>
      </c>
      <c r="AI36" s="1">
        <v>2633.538103657339</v>
      </c>
      <c r="AJ36" s="1">
        <v>2505.2766614492316</v>
      </c>
      <c r="AK36" s="1">
        <v>2711.9618002954003</v>
      </c>
      <c r="AL36" s="1">
        <v>2717.8148163096125</v>
      </c>
      <c r="AM36" s="1"/>
      <c r="AN36" s="1"/>
      <c r="AO36" s="1"/>
    </row>
    <row r="37" spans="1:41" ht="15.75" x14ac:dyDescent="0.25">
      <c r="A37" s="15" t="s">
        <v>56</v>
      </c>
      <c r="B37" s="20"/>
      <c r="C37" s="17" t="s">
        <v>57</v>
      </c>
      <c r="D37" s="17"/>
      <c r="E37" s="1">
        <v>458.86703181225994</v>
      </c>
      <c r="F37" s="1">
        <v>459.33355459584686</v>
      </c>
      <c r="G37" s="1">
        <v>501.72498393296797</v>
      </c>
      <c r="H37" s="1">
        <v>480.24745142634578</v>
      </c>
      <c r="I37" s="1">
        <v>416.30830561100265</v>
      </c>
      <c r="J37" s="1">
        <v>409.55320207221303</v>
      </c>
      <c r="K37" s="1">
        <v>421.27204689485637</v>
      </c>
      <c r="L37" s="1">
        <v>446.29981766382593</v>
      </c>
      <c r="M37" s="1">
        <v>504.34910832285817</v>
      </c>
      <c r="N37" s="1">
        <v>520.00103488615139</v>
      </c>
      <c r="O37" s="1">
        <v>460.24096942458084</v>
      </c>
      <c r="P37" s="1">
        <v>422.91842860947037</v>
      </c>
      <c r="Q37" s="1">
        <v>390.20627035386866</v>
      </c>
      <c r="R37" s="1">
        <v>369.21643345958364</v>
      </c>
      <c r="S37" s="1">
        <v>349.14618593771507</v>
      </c>
      <c r="T37" s="1">
        <v>352.55173108114229</v>
      </c>
      <c r="U37" s="1">
        <v>384.08255324231561</v>
      </c>
      <c r="V37" s="1">
        <v>402.58310845281659</v>
      </c>
      <c r="W37" s="1">
        <v>414.32415949691875</v>
      </c>
      <c r="X37" s="1">
        <v>419.38212609408652</v>
      </c>
      <c r="Y37" s="1">
        <v>414.86731604042728</v>
      </c>
      <c r="Z37" s="1">
        <v>414.12411108451846</v>
      </c>
      <c r="AA37" s="1">
        <v>414.80605760294839</v>
      </c>
      <c r="AB37" s="1">
        <v>423.85916240528502</v>
      </c>
      <c r="AC37" s="1">
        <v>421.21390323788319</v>
      </c>
      <c r="AD37" s="1">
        <v>422.58792550948414</v>
      </c>
      <c r="AE37" s="1">
        <v>420.8195721819107</v>
      </c>
      <c r="AF37" s="1">
        <v>430.52061696060434</v>
      </c>
      <c r="AG37" s="1">
        <v>469.75812028178206</v>
      </c>
      <c r="AH37" s="1">
        <v>487.65307104372619</v>
      </c>
      <c r="AI37" s="1">
        <v>513.1556581704059</v>
      </c>
      <c r="AJ37" s="1">
        <v>518.95894219263482</v>
      </c>
      <c r="AK37" s="1">
        <v>528.42105179828025</v>
      </c>
      <c r="AL37" s="1">
        <v>540.39278638824533</v>
      </c>
      <c r="AM37" s="1"/>
      <c r="AN37" s="1"/>
      <c r="AO37" s="1"/>
    </row>
    <row r="38" spans="1:41" ht="15.75" x14ac:dyDescent="0.25">
      <c r="A38" s="15" t="s">
        <v>58</v>
      </c>
      <c r="B38" s="20"/>
      <c r="C38" s="17" t="s">
        <v>59</v>
      </c>
      <c r="D38" s="17"/>
      <c r="E38" s="1">
        <v>57.007813370586589</v>
      </c>
      <c r="F38" s="1">
        <v>109.7653782146691</v>
      </c>
      <c r="G38" s="1">
        <v>121.22153107297896</v>
      </c>
      <c r="H38" s="1">
        <v>80.065334849820516</v>
      </c>
      <c r="I38" s="1">
        <v>46.795894155177017</v>
      </c>
      <c r="J38" s="1">
        <v>113.7195083840767</v>
      </c>
      <c r="K38" s="1">
        <v>95.837961037389363</v>
      </c>
      <c r="L38" s="1">
        <v>66.11354580866751</v>
      </c>
      <c r="M38" s="1">
        <v>46.179326775778044</v>
      </c>
      <c r="N38" s="1">
        <v>64.339795206837948</v>
      </c>
      <c r="O38" s="1">
        <v>93.946254757212415</v>
      </c>
      <c r="P38" s="1">
        <v>66.821808904160747</v>
      </c>
      <c r="Q38" s="1">
        <v>73.74222398441205</v>
      </c>
      <c r="R38" s="1">
        <v>106.95184657300445</v>
      </c>
      <c r="S38" s="1">
        <v>161.19136934360154</v>
      </c>
      <c r="T38" s="1">
        <v>92.350237960507229</v>
      </c>
      <c r="U38" s="1">
        <v>60.655958435246426</v>
      </c>
      <c r="V38" s="1">
        <v>131.63690764893838</v>
      </c>
      <c r="W38" s="1">
        <v>195.19493578368193</v>
      </c>
      <c r="X38" s="1">
        <v>110.20126122719448</v>
      </c>
      <c r="Y38" s="1">
        <v>61.589801517857666</v>
      </c>
      <c r="Z38" s="1">
        <v>118.65740114533645</v>
      </c>
      <c r="AA38" s="1">
        <v>206.11440003236399</v>
      </c>
      <c r="AB38" s="1">
        <v>130.4084703867164</v>
      </c>
      <c r="AC38" s="1">
        <v>66.700170579361199</v>
      </c>
      <c r="AD38" s="1">
        <v>127.16730366072069</v>
      </c>
      <c r="AE38" s="1">
        <v>192.41769794688386</v>
      </c>
      <c r="AF38" s="1">
        <v>133.21273552041256</v>
      </c>
      <c r="AG38" s="1">
        <v>71.300107234099983</v>
      </c>
      <c r="AH38" s="1">
        <v>125.32922802320081</v>
      </c>
      <c r="AI38" s="1">
        <v>178.42261601515997</v>
      </c>
      <c r="AJ38" s="1">
        <v>123.82672777456044</v>
      </c>
      <c r="AK38" s="1">
        <v>67.351813282786708</v>
      </c>
      <c r="AL38" s="1">
        <v>137.56945281436751</v>
      </c>
      <c r="AM38" s="1"/>
      <c r="AN38" s="1"/>
      <c r="AO38" s="1"/>
    </row>
    <row r="39" spans="1:41" ht="15.75" x14ac:dyDescent="0.25">
      <c r="A39" s="15" t="s">
        <v>60</v>
      </c>
      <c r="B39" s="20"/>
      <c r="C39" s="17" t="s">
        <v>61</v>
      </c>
      <c r="D39" s="17"/>
      <c r="E39" s="1">
        <v>196.56245130889843</v>
      </c>
      <c r="F39" s="1">
        <v>197.23396614348593</v>
      </c>
      <c r="G39" s="1">
        <v>197.26699296510111</v>
      </c>
      <c r="H39" s="1">
        <v>196.64455502842526</v>
      </c>
      <c r="I39" s="1">
        <v>195.39101197938908</v>
      </c>
      <c r="J39" s="1">
        <v>194.98960212507072</v>
      </c>
      <c r="K39" s="1">
        <v>195.46409263847602</v>
      </c>
      <c r="L39" s="1">
        <v>196.83870131041462</v>
      </c>
      <c r="M39" s="1">
        <v>199.18100372598064</v>
      </c>
      <c r="N39" s="1">
        <v>202.76985769857248</v>
      </c>
      <c r="O39" s="1">
        <v>207.64005627227098</v>
      </c>
      <c r="P39" s="1">
        <v>213.82706662571715</v>
      </c>
      <c r="Q39" s="1">
        <v>221.41514800897448</v>
      </c>
      <c r="R39" s="1">
        <v>227.23536191333503</v>
      </c>
      <c r="S39" s="1">
        <v>231.23433126789683</v>
      </c>
      <c r="T39" s="1">
        <v>233.35759806691166</v>
      </c>
      <c r="U39" s="1">
        <v>233.60071489454597</v>
      </c>
      <c r="V39" s="1">
        <v>234.29803453978573</v>
      </c>
      <c r="W39" s="1">
        <v>235.46332658662692</v>
      </c>
      <c r="X39" s="1">
        <v>237.11064643457419</v>
      </c>
      <c r="Y39" s="1">
        <v>239.30697420410638</v>
      </c>
      <c r="Z39" s="1">
        <v>241.41096416294593</v>
      </c>
      <c r="AA39" s="1">
        <v>243.41932387667484</v>
      </c>
      <c r="AB39" s="1">
        <v>245.3286886964498</v>
      </c>
      <c r="AC39" s="1">
        <v>247.19017769880656</v>
      </c>
      <c r="AD39" s="1">
        <v>249.08717082491137</v>
      </c>
      <c r="AE39" s="1">
        <v>251.0204557107966</v>
      </c>
      <c r="AF39" s="1">
        <v>252.99083569952387</v>
      </c>
      <c r="AG39" s="1">
        <v>255.05552007076972</v>
      </c>
      <c r="AH39" s="1">
        <v>257.13705454467294</v>
      </c>
      <c r="AI39" s="1">
        <v>257.13705454467299</v>
      </c>
      <c r="AJ39" s="1">
        <v>259.23557663666355</v>
      </c>
      <c r="AK39" s="1">
        <v>261.35122498444952</v>
      </c>
      <c r="AL39" s="1">
        <v>263.4841393571752</v>
      </c>
      <c r="AM39" s="1"/>
      <c r="AN39" s="1"/>
      <c r="AO39" s="1"/>
    </row>
    <row r="40" spans="1:41" ht="15.75" x14ac:dyDescent="0.25">
      <c r="A40" s="23"/>
      <c r="B40" s="20"/>
      <c r="C40" s="24" t="s">
        <v>62</v>
      </c>
      <c r="D40" s="24"/>
      <c r="E40" s="18">
        <v>21433.484809081841</v>
      </c>
      <c r="F40" s="18">
        <v>21730.394327335423</v>
      </c>
      <c r="G40" s="18">
        <v>23645.547851607666</v>
      </c>
      <c r="H40" s="18">
        <v>25026.867385835983</v>
      </c>
      <c r="I40" s="18">
        <v>23229.648554538908</v>
      </c>
      <c r="J40" s="18">
        <v>23503.315583615426</v>
      </c>
      <c r="K40" s="18">
        <v>24163.9757632125</v>
      </c>
      <c r="L40" s="18">
        <v>26046.936471793804</v>
      </c>
      <c r="M40" s="18">
        <v>25191.446462701046</v>
      </c>
      <c r="N40" s="18">
        <v>25498.907206291333</v>
      </c>
      <c r="O40" s="18">
        <v>25356.754704540752</v>
      </c>
      <c r="P40" s="18">
        <v>28263.591464793826</v>
      </c>
      <c r="Q40" s="18">
        <v>26679.064546251575</v>
      </c>
      <c r="R40" s="18">
        <v>26408.178434432812</v>
      </c>
      <c r="S40" s="18">
        <v>27178.305705431245</v>
      </c>
      <c r="T40" s="18">
        <v>29320.655382055262</v>
      </c>
      <c r="U40" s="18">
        <v>27478.502251119724</v>
      </c>
      <c r="V40" s="18">
        <v>27855.080455148764</v>
      </c>
      <c r="W40" s="18">
        <v>28541.714600809079</v>
      </c>
      <c r="X40" s="18">
        <v>30833.191277590966</v>
      </c>
      <c r="Y40" s="18">
        <v>28557.460332844599</v>
      </c>
      <c r="Z40" s="18">
        <v>28568.505770637814</v>
      </c>
      <c r="AA40" s="18">
        <v>29553.713678942768</v>
      </c>
      <c r="AB40" s="18">
        <v>31207.635400364572</v>
      </c>
      <c r="AC40" s="18">
        <v>29471.664002531339</v>
      </c>
      <c r="AD40" s="18">
        <v>29929.898207743961</v>
      </c>
      <c r="AE40" s="18">
        <v>30576.594462091463</v>
      </c>
      <c r="AF40" s="18">
        <v>32358.3109325306</v>
      </c>
      <c r="AG40" s="18">
        <v>30256.89652963413</v>
      </c>
      <c r="AH40" s="18">
        <v>31005.92318169073</v>
      </c>
      <c r="AI40" s="18">
        <v>31988.687943364628</v>
      </c>
      <c r="AJ40" s="18">
        <v>33399.743289442958</v>
      </c>
      <c r="AK40" s="18">
        <v>31096.944723999102</v>
      </c>
      <c r="AL40" s="18">
        <v>32233.417986778928</v>
      </c>
      <c r="AM40" s="1"/>
      <c r="AN40" s="18"/>
      <c r="AO40" s="1"/>
    </row>
    <row r="41" spans="1:41" ht="15.75" x14ac:dyDescent="0.25">
      <c r="A41" s="15"/>
      <c r="B41" s="20"/>
      <c r="C41" s="25" t="s">
        <v>63</v>
      </c>
      <c r="D41" s="17"/>
      <c r="E41" s="1">
        <v>1121.2352626958725</v>
      </c>
      <c r="F41" s="1">
        <v>1138.2248889383256</v>
      </c>
      <c r="G41" s="1">
        <v>1593.5147193147475</v>
      </c>
      <c r="H41" s="1">
        <v>1526.646129051054</v>
      </c>
      <c r="I41" s="1">
        <v>1254.5906723107696</v>
      </c>
      <c r="J41" s="1">
        <v>1323.0738717020386</v>
      </c>
      <c r="K41" s="1">
        <v>1516.0241233321151</v>
      </c>
      <c r="L41" s="1">
        <v>1588.0294301869983</v>
      </c>
      <c r="M41" s="1">
        <v>1365.7053908088155</v>
      </c>
      <c r="N41" s="1">
        <v>1555.2272541573313</v>
      </c>
      <c r="O41" s="1">
        <v>1478.8398905974088</v>
      </c>
      <c r="P41" s="1">
        <v>1712.1973099135982</v>
      </c>
      <c r="Q41" s="1">
        <v>1519.3847167583667</v>
      </c>
      <c r="R41" s="1">
        <v>1544.2545561550178</v>
      </c>
      <c r="S41" s="1">
        <v>1583.0399884114245</v>
      </c>
      <c r="T41" s="1">
        <v>1774.4029074563623</v>
      </c>
      <c r="U41" s="1">
        <v>1448.0121646057019</v>
      </c>
      <c r="V41" s="1">
        <v>1657.1377111461602</v>
      </c>
      <c r="W41" s="1">
        <v>1792.7921257294861</v>
      </c>
      <c r="X41" s="1">
        <v>1850.5636894060453</v>
      </c>
      <c r="Y41" s="1">
        <v>1538.3442673491879</v>
      </c>
      <c r="Z41" s="1">
        <v>1699.9722988361582</v>
      </c>
      <c r="AA41" s="1">
        <v>1928.0673269019567</v>
      </c>
      <c r="AB41" s="1">
        <v>1949.8154301309514</v>
      </c>
      <c r="AC41" s="1">
        <v>1612.6996013491962</v>
      </c>
      <c r="AD41" s="1">
        <v>1722.7526588880942</v>
      </c>
      <c r="AE41" s="1">
        <v>1976.6175175845672</v>
      </c>
      <c r="AF41" s="1">
        <v>2051.4007055520801</v>
      </c>
      <c r="AG41" s="1">
        <v>1692.734076356184</v>
      </c>
      <c r="AH41" s="1">
        <v>1749.6648174356274</v>
      </c>
      <c r="AI41" s="1">
        <v>2026.9662385561842</v>
      </c>
      <c r="AJ41" s="1">
        <v>2149.9686014067047</v>
      </c>
      <c r="AK41" s="1">
        <v>1703.6389858174755</v>
      </c>
      <c r="AL41" s="1">
        <v>1758.6569256918413</v>
      </c>
      <c r="AM41" s="1"/>
      <c r="AN41" s="1"/>
      <c r="AO41" s="1"/>
    </row>
    <row r="42" spans="1:41" ht="15.75" x14ac:dyDescent="0.25">
      <c r="A42" s="23"/>
      <c r="B42" s="20"/>
      <c r="C42" s="26" t="s">
        <v>64</v>
      </c>
      <c r="D42" s="24"/>
      <c r="E42" s="1">
        <v>22554.720071777712</v>
      </c>
      <c r="F42" s="1">
        <v>22868.61921627375</v>
      </c>
      <c r="G42" s="1">
        <v>25239.062570922411</v>
      </c>
      <c r="H42" s="1">
        <v>26553.513514887036</v>
      </c>
      <c r="I42" s="1">
        <v>24484.239226849677</v>
      </c>
      <c r="J42" s="1">
        <v>24826.389455317465</v>
      </c>
      <c r="K42" s="1">
        <v>25679.999886544614</v>
      </c>
      <c r="L42" s="1">
        <v>27634.965901980802</v>
      </c>
      <c r="M42" s="1">
        <v>26557.151853509862</v>
      </c>
      <c r="N42" s="1">
        <v>27054.134460448666</v>
      </c>
      <c r="O42" s="1">
        <v>26835.594595138162</v>
      </c>
      <c r="P42" s="1">
        <v>29975.788774707424</v>
      </c>
      <c r="Q42" s="1">
        <v>28198.449263009941</v>
      </c>
      <c r="R42" s="1">
        <v>27952.432990587829</v>
      </c>
      <c r="S42" s="1">
        <v>28761.345693842668</v>
      </c>
      <c r="T42" s="1">
        <v>31095.058289511624</v>
      </c>
      <c r="U42" s="1">
        <v>28926.514415725425</v>
      </c>
      <c r="V42" s="1">
        <v>29512.218166294922</v>
      </c>
      <c r="W42" s="1">
        <v>30334.506726538566</v>
      </c>
      <c r="X42" s="1">
        <v>32683.75496699701</v>
      </c>
      <c r="Y42" s="1">
        <v>30095.804600193787</v>
      </c>
      <c r="Z42" s="1">
        <v>30268.478069473971</v>
      </c>
      <c r="AA42" s="1">
        <v>31481.781005844725</v>
      </c>
      <c r="AB42" s="1">
        <v>33157.450830495523</v>
      </c>
      <c r="AC42" s="1">
        <v>31084.363603880534</v>
      </c>
      <c r="AD42" s="1">
        <v>31652.650866632055</v>
      </c>
      <c r="AE42" s="1">
        <v>32553.211979676031</v>
      </c>
      <c r="AF42" s="1">
        <v>34409.711638082677</v>
      </c>
      <c r="AG42" s="1">
        <v>31949.630605990315</v>
      </c>
      <c r="AH42" s="1">
        <v>32755.587999126357</v>
      </c>
      <c r="AI42" s="1">
        <v>34015.654181920814</v>
      </c>
      <c r="AJ42" s="1">
        <v>35549.711890849663</v>
      </c>
      <c r="AK42" s="1">
        <v>32800.583709816579</v>
      </c>
      <c r="AL42" s="1">
        <v>33992.074912470773</v>
      </c>
      <c r="AM42" s="1"/>
      <c r="AN42" s="1"/>
      <c r="AO42" s="1"/>
    </row>
    <row r="43" spans="1:41" x14ac:dyDescent="0.25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s="27" customFormat="1" x14ac:dyDescent="0.25">
      <c r="G44" s="28"/>
      <c r="H44" s="28"/>
      <c r="I44" s="29"/>
      <c r="J44" s="29"/>
      <c r="K44" s="29"/>
      <c r="L44" s="29"/>
      <c r="M44" s="29"/>
      <c r="N44" s="29"/>
      <c r="O44" s="29"/>
      <c r="P44" s="29"/>
      <c r="Q44" s="29"/>
      <c r="R44" s="30"/>
      <c r="S44" s="30"/>
      <c r="T44" s="30"/>
      <c r="U44" s="30"/>
      <c r="V44" s="30"/>
      <c r="W44" s="30"/>
      <c r="X44" s="30"/>
      <c r="Y44" s="30"/>
      <c r="Z44" s="30"/>
      <c r="AA44" s="30"/>
      <c r="AG44" s="28"/>
      <c r="AH44" s="28"/>
      <c r="AI44" s="28"/>
      <c r="AJ44" s="31"/>
      <c r="AK44" s="28"/>
      <c r="AL44" s="31"/>
      <c r="AM44" s="28"/>
      <c r="AN44" s="31"/>
      <c r="AO44" s="1"/>
    </row>
    <row r="45" spans="1:41" s="27" customFormat="1" x14ac:dyDescent="0.25">
      <c r="E45" s="32"/>
      <c r="F45" s="32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2"/>
      <c r="S45" s="32"/>
      <c r="T45" s="32"/>
      <c r="U45" s="32"/>
      <c r="V45" s="32"/>
      <c r="W45" s="32"/>
      <c r="X45" s="32"/>
      <c r="Y45" s="32"/>
      <c r="Z45" s="32"/>
      <c r="AA45" s="32"/>
      <c r="AC45" s="34"/>
      <c r="AO45" s="1"/>
    </row>
    <row r="46" spans="1:41" x14ac:dyDescent="0.25">
      <c r="E46" s="1"/>
      <c r="F46" s="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1"/>
      <c r="S46" s="1"/>
      <c r="T46" s="1"/>
      <c r="U46" s="1"/>
      <c r="V46" s="1"/>
      <c r="W46" s="1"/>
      <c r="X46" s="1"/>
      <c r="Y46" s="1"/>
      <c r="Z46" s="1"/>
      <c r="AA46" s="1"/>
      <c r="AO46" s="1"/>
    </row>
  </sheetData>
  <mergeCells count="9">
    <mergeCell ref="AC4:AF4"/>
    <mergeCell ref="AG4:AJ4"/>
    <mergeCell ref="AK4:AN4"/>
    <mergeCell ref="E4:H4"/>
    <mergeCell ref="I4:L4"/>
    <mergeCell ref="M4:P4"/>
    <mergeCell ref="Q4:T4"/>
    <mergeCell ref="U4:X4"/>
    <mergeCell ref="Y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workbookViewId="0"/>
  </sheetViews>
  <sheetFormatPr defaultRowHeight="15" x14ac:dyDescent="0.25"/>
  <cols>
    <col min="1" max="1" width="2.85546875" customWidth="1"/>
    <col min="2" max="2" width="2.28515625" customWidth="1"/>
    <col min="3" max="3" width="3.28515625" customWidth="1"/>
    <col min="4" max="4" width="24.85546875" customWidth="1"/>
  </cols>
  <sheetData>
    <row r="1" spans="1:41" ht="26.25" x14ac:dyDescent="0.4">
      <c r="A1" s="2" t="s">
        <v>87</v>
      </c>
      <c r="G1" s="28"/>
      <c r="H1" s="28"/>
      <c r="I1" s="31"/>
      <c r="J1" s="31"/>
      <c r="K1" s="31"/>
      <c r="L1" s="31"/>
      <c r="M1" s="31"/>
      <c r="N1" s="31"/>
      <c r="O1" s="31"/>
      <c r="P1" s="31"/>
      <c r="Q1" s="31"/>
      <c r="R1" s="1"/>
      <c r="S1" s="1"/>
      <c r="T1" s="1"/>
      <c r="U1" s="1"/>
      <c r="V1" s="1"/>
      <c r="W1" s="1"/>
      <c r="X1" s="1"/>
      <c r="Y1" s="1"/>
      <c r="Z1" s="1"/>
      <c r="AA1" s="1"/>
      <c r="AO1" s="1"/>
    </row>
    <row r="2" spans="1:41" x14ac:dyDescent="0.25">
      <c r="AO2" s="1"/>
    </row>
    <row r="3" spans="1:41" ht="15.75" thickBot="1" x14ac:dyDescent="0.3">
      <c r="U3" s="1"/>
      <c r="V3" s="1"/>
      <c r="AO3" s="1"/>
    </row>
    <row r="4" spans="1:41" ht="16.5" thickBot="1" x14ac:dyDescent="0.3">
      <c r="A4" s="3" t="s">
        <v>0</v>
      </c>
      <c r="B4" s="4"/>
      <c r="C4" s="5"/>
      <c r="D4" s="6"/>
      <c r="E4" s="50">
        <v>2010</v>
      </c>
      <c r="F4" s="51"/>
      <c r="G4" s="51"/>
      <c r="H4" s="51"/>
      <c r="I4" s="50">
        <v>2011</v>
      </c>
      <c r="J4" s="51"/>
      <c r="K4" s="51"/>
      <c r="L4" s="51"/>
      <c r="M4" s="50">
        <v>2012</v>
      </c>
      <c r="N4" s="51"/>
      <c r="O4" s="51"/>
      <c r="P4" s="51"/>
      <c r="Q4" s="50">
        <v>2013</v>
      </c>
      <c r="R4" s="51"/>
      <c r="S4" s="51"/>
      <c r="T4" s="51"/>
      <c r="U4" s="50">
        <v>2014</v>
      </c>
      <c r="V4" s="51"/>
      <c r="W4" s="51"/>
      <c r="X4" s="51"/>
      <c r="Y4" s="50">
        <v>2015</v>
      </c>
      <c r="Z4" s="51"/>
      <c r="AA4" s="51"/>
      <c r="AB4" s="51"/>
      <c r="AC4" s="50">
        <v>2016</v>
      </c>
      <c r="AD4" s="51"/>
      <c r="AE4" s="51"/>
      <c r="AF4" s="51"/>
      <c r="AG4" s="50">
        <v>2017</v>
      </c>
      <c r="AH4" s="51"/>
      <c r="AI4" s="51"/>
      <c r="AJ4" s="51"/>
      <c r="AK4" s="50">
        <v>2018</v>
      </c>
      <c r="AL4" s="51"/>
      <c r="AM4" s="51"/>
      <c r="AN4" s="51"/>
      <c r="AO4" s="1"/>
    </row>
    <row r="5" spans="1:41" ht="16.5" thickBot="1" x14ac:dyDescent="0.3">
      <c r="A5" s="8"/>
      <c r="B5" s="9"/>
      <c r="C5" s="9"/>
      <c r="D5" s="10"/>
      <c r="E5" s="11" t="s">
        <v>1</v>
      </c>
      <c r="F5" s="12" t="s">
        <v>2</v>
      </c>
      <c r="G5" s="12" t="s">
        <v>3</v>
      </c>
      <c r="H5" s="12" t="s">
        <v>4</v>
      </c>
      <c r="I5" s="12" t="s">
        <v>1</v>
      </c>
      <c r="J5" s="12" t="s">
        <v>2</v>
      </c>
      <c r="K5" s="12" t="s">
        <v>3</v>
      </c>
      <c r="L5" s="12" t="s">
        <v>4</v>
      </c>
      <c r="M5" s="11" t="s">
        <v>1</v>
      </c>
      <c r="N5" s="12" t="s">
        <v>2</v>
      </c>
      <c r="O5" s="12" t="s">
        <v>3</v>
      </c>
      <c r="P5" s="12" t="s">
        <v>4</v>
      </c>
      <c r="Q5" s="12" t="s">
        <v>1</v>
      </c>
      <c r="R5" s="12" t="s">
        <v>2</v>
      </c>
      <c r="S5" s="12" t="s">
        <v>3</v>
      </c>
      <c r="T5" s="12" t="s">
        <v>4</v>
      </c>
      <c r="U5" s="11" t="s">
        <v>1</v>
      </c>
      <c r="V5" s="12" t="s">
        <v>2</v>
      </c>
      <c r="W5" s="12" t="s">
        <v>3</v>
      </c>
      <c r="X5" s="12" t="s">
        <v>4</v>
      </c>
      <c r="Y5" s="11" t="s">
        <v>1</v>
      </c>
      <c r="Z5" s="12" t="s">
        <v>2</v>
      </c>
      <c r="AA5" s="12" t="s">
        <v>3</v>
      </c>
      <c r="AB5" s="12" t="s">
        <v>4</v>
      </c>
      <c r="AC5" s="11" t="s">
        <v>1</v>
      </c>
      <c r="AD5" s="12" t="s">
        <v>2</v>
      </c>
      <c r="AE5" s="12" t="s">
        <v>3</v>
      </c>
      <c r="AF5" s="12" t="s">
        <v>4</v>
      </c>
      <c r="AG5" s="11" t="s">
        <v>5</v>
      </c>
      <c r="AH5" s="12" t="s">
        <v>65</v>
      </c>
      <c r="AI5" s="13" t="s">
        <v>66</v>
      </c>
      <c r="AJ5" s="13" t="s">
        <v>67</v>
      </c>
      <c r="AK5" s="11" t="s">
        <v>5</v>
      </c>
      <c r="AL5" s="12" t="s">
        <v>65</v>
      </c>
      <c r="AM5" s="13" t="s">
        <v>66</v>
      </c>
      <c r="AN5" s="13" t="s">
        <v>67</v>
      </c>
      <c r="AO5" s="1"/>
    </row>
    <row r="6" spans="1:41" ht="15.75" x14ac:dyDescent="0.25">
      <c r="A6" s="15" t="s">
        <v>9</v>
      </c>
      <c r="B6" s="17"/>
      <c r="C6" s="17" t="s">
        <v>10</v>
      </c>
      <c r="D6" s="17"/>
      <c r="E6" s="1">
        <v>2751.1238178995104</v>
      </c>
      <c r="F6" s="1">
        <v>2251.4473910486104</v>
      </c>
      <c r="G6" s="1">
        <v>1440.4800966065823</v>
      </c>
      <c r="H6" s="1">
        <v>2715.6077193278966</v>
      </c>
      <c r="I6" s="1">
        <v>3240.9076882207914</v>
      </c>
      <c r="J6" s="1">
        <v>2794.7061385520278</v>
      </c>
      <c r="K6" s="1">
        <v>1749.3105352865482</v>
      </c>
      <c r="L6" s="1">
        <v>3216.7237580235646</v>
      </c>
      <c r="M6" s="1">
        <v>3808.9606106716719</v>
      </c>
      <c r="N6" s="1">
        <v>3099.8335962448296</v>
      </c>
      <c r="O6" s="1">
        <v>1930.8570757284658</v>
      </c>
      <c r="P6" s="1">
        <v>3397.0423376225312</v>
      </c>
      <c r="Q6" s="1">
        <v>3864.076713219315</v>
      </c>
      <c r="R6" s="1">
        <v>3186.3087333273593</v>
      </c>
      <c r="S6" s="1">
        <v>2058.2363001945755</v>
      </c>
      <c r="T6" s="1">
        <v>3340.6580718884761</v>
      </c>
      <c r="U6" s="1">
        <v>3759.8947472313771</v>
      </c>
      <c r="V6" s="1">
        <v>2996.8285792860211</v>
      </c>
      <c r="W6" s="1">
        <v>1767.3964989176993</v>
      </c>
      <c r="X6" s="1">
        <v>2801.4017929712413</v>
      </c>
      <c r="Y6" s="1">
        <v>2506.1010976809539</v>
      </c>
      <c r="Z6" s="1">
        <v>2068.2925486170725</v>
      </c>
      <c r="AA6" s="1">
        <v>1548.2124815345871</v>
      </c>
      <c r="AB6" s="1">
        <v>3011.3017544361037</v>
      </c>
      <c r="AC6" s="1">
        <v>4057.3244206360546</v>
      </c>
      <c r="AD6" s="1">
        <v>3393.3458468250319</v>
      </c>
      <c r="AE6" s="1">
        <v>2240.9656761208571</v>
      </c>
      <c r="AF6" s="1">
        <v>3767.9674889777521</v>
      </c>
      <c r="AG6" s="1">
        <v>3573.1073959165178</v>
      </c>
      <c r="AH6" s="1">
        <v>2503.0710161416787</v>
      </c>
      <c r="AI6" s="1">
        <v>1730.9717886795206</v>
      </c>
      <c r="AJ6" s="1">
        <v>2102.6981167167032</v>
      </c>
      <c r="AK6" s="1">
        <v>1937.674697580293</v>
      </c>
      <c r="AL6" s="1">
        <v>1906.5938430646868</v>
      </c>
      <c r="AM6" s="1"/>
      <c r="AN6" s="1"/>
      <c r="AO6" s="1"/>
    </row>
    <row r="7" spans="1:41" ht="15.75" x14ac:dyDescent="0.25">
      <c r="A7" s="15"/>
      <c r="B7" s="17"/>
      <c r="C7" s="17"/>
      <c r="D7" s="17" t="s">
        <v>68</v>
      </c>
      <c r="E7" s="1">
        <v>2597.5500626021094</v>
      </c>
      <c r="F7" s="1">
        <v>1987.872651340439</v>
      </c>
      <c r="G7" s="1">
        <v>1128.4306382550776</v>
      </c>
      <c r="H7" s="1">
        <v>2359.6971357491257</v>
      </c>
      <c r="I7" s="1">
        <v>3063.1705575635829</v>
      </c>
      <c r="J7" s="1">
        <v>2492.244085655811</v>
      </c>
      <c r="K7" s="1">
        <v>1399.3905018076987</v>
      </c>
      <c r="L7" s="1">
        <v>2829.6263416668435</v>
      </c>
      <c r="M7" s="1">
        <v>3487.4845261601236</v>
      </c>
      <c r="N7" s="1">
        <v>2779.252160234335</v>
      </c>
      <c r="O7" s="1">
        <v>1554.0680729791638</v>
      </c>
      <c r="P7" s="1">
        <v>3122.6028927336738</v>
      </c>
      <c r="Q7" s="1">
        <v>3636.162006923676</v>
      </c>
      <c r="R7" s="1">
        <v>2831.3316255507393</v>
      </c>
      <c r="S7" s="1">
        <v>1561.7018375501314</v>
      </c>
      <c r="T7" s="1">
        <v>3018.6984648304297</v>
      </c>
      <c r="U7" s="1">
        <v>3472.374846539019</v>
      </c>
      <c r="V7" s="1">
        <v>2490.5965554586492</v>
      </c>
      <c r="W7" s="1">
        <v>1278.2744855183198</v>
      </c>
      <c r="X7" s="1">
        <v>2371.6739927292319</v>
      </c>
      <c r="Y7" s="1">
        <v>2203.7368539927129</v>
      </c>
      <c r="Z7" s="1">
        <v>1621.8203642269759</v>
      </c>
      <c r="AA7" s="1">
        <v>964.21725243475316</v>
      </c>
      <c r="AB7" s="1">
        <v>2441.2286534320992</v>
      </c>
      <c r="AC7" s="1">
        <v>3642.2182477473884</v>
      </c>
      <c r="AD7" s="1">
        <v>2786.3651116946003</v>
      </c>
      <c r="AE7" s="1">
        <v>1508.7167418700826</v>
      </c>
      <c r="AF7" s="1">
        <v>3124.459539134587</v>
      </c>
      <c r="AG7" s="1">
        <v>3081.0717725160921</v>
      </c>
      <c r="AH7" s="1">
        <v>1760.865019053685</v>
      </c>
      <c r="AI7" s="1">
        <v>833.86449121032547</v>
      </c>
      <c r="AJ7" s="1">
        <v>1299.5940686915437</v>
      </c>
      <c r="AK7" s="1">
        <v>1482.3567669213751</v>
      </c>
      <c r="AL7" s="1">
        <v>1043.3879635936012</v>
      </c>
      <c r="AM7" s="1"/>
      <c r="AN7" s="1"/>
      <c r="AO7" s="1"/>
    </row>
    <row r="8" spans="1:41" ht="15.75" x14ac:dyDescent="0.25">
      <c r="A8" s="15"/>
      <c r="B8" s="17"/>
      <c r="C8" s="17"/>
      <c r="D8" s="17" t="s">
        <v>12</v>
      </c>
      <c r="E8" s="1">
        <v>117.79330917885852</v>
      </c>
      <c r="F8" s="1">
        <v>153.3683222873982</v>
      </c>
      <c r="G8" s="1">
        <v>181.33572273773675</v>
      </c>
      <c r="H8" s="1">
        <v>253.14143144660071</v>
      </c>
      <c r="I8" s="1">
        <v>140.1164152390279</v>
      </c>
      <c r="J8" s="1">
        <v>188.90980256138894</v>
      </c>
      <c r="K8" s="1">
        <v>221.21711259430052</v>
      </c>
      <c r="L8" s="1">
        <v>291.81095434672432</v>
      </c>
      <c r="M8" s="1">
        <v>277.316992193646</v>
      </c>
      <c r="N8" s="1">
        <v>200.02468418426028</v>
      </c>
      <c r="O8" s="1">
        <v>240.64252885594541</v>
      </c>
      <c r="P8" s="1">
        <v>169.39665674495805</v>
      </c>
      <c r="Q8" s="1">
        <v>187.19232947939921</v>
      </c>
      <c r="R8" s="1">
        <v>232.01989275580954</v>
      </c>
      <c r="S8" s="1">
        <v>347.69815458176589</v>
      </c>
      <c r="T8" s="1">
        <v>203.14551743145293</v>
      </c>
      <c r="U8" s="1">
        <v>236.19681207185684</v>
      </c>
      <c r="V8" s="1">
        <v>341.13672107119874</v>
      </c>
      <c r="W8" s="1">
        <v>310.46690987303663</v>
      </c>
      <c r="X8" s="1">
        <v>309.7871555880065</v>
      </c>
      <c r="Y8" s="1">
        <v>263.43662701501466</v>
      </c>
      <c r="Z8" s="1">
        <v>348.4579363406844</v>
      </c>
      <c r="AA8" s="1">
        <v>409.21458349865082</v>
      </c>
      <c r="AB8" s="1">
        <v>337.91334367468073</v>
      </c>
      <c r="AC8" s="1">
        <v>348.85969897826857</v>
      </c>
      <c r="AD8" s="1">
        <v>318.50230799666076</v>
      </c>
      <c r="AE8" s="1">
        <v>333.09608549968601</v>
      </c>
      <c r="AF8" s="1">
        <v>305.61206270907428</v>
      </c>
      <c r="AG8" s="1">
        <v>364.44845456627127</v>
      </c>
      <c r="AH8" s="1">
        <v>304.62635780815941</v>
      </c>
      <c r="AI8" s="1">
        <v>374.61257647621937</v>
      </c>
      <c r="AJ8" s="1">
        <v>397.78743802440931</v>
      </c>
      <c r="AK8" s="1">
        <v>312.30304647034291</v>
      </c>
      <c r="AL8" s="1">
        <v>398.28583572902852</v>
      </c>
      <c r="AM8" s="1"/>
      <c r="AN8" s="1"/>
      <c r="AO8" s="1"/>
    </row>
    <row r="9" spans="1:41" ht="15.75" x14ac:dyDescent="0.25">
      <c r="A9" s="15"/>
      <c r="B9" s="17"/>
      <c r="C9" s="17"/>
      <c r="D9" s="17" t="s">
        <v>13</v>
      </c>
      <c r="E9" s="1">
        <v>35.780446118542265</v>
      </c>
      <c r="F9" s="1">
        <v>110.20641742077316</v>
      </c>
      <c r="G9" s="1">
        <v>130.71373561376799</v>
      </c>
      <c r="H9" s="1">
        <v>102.7691521321705</v>
      </c>
      <c r="I9" s="1">
        <v>37.620715418180779</v>
      </c>
      <c r="J9" s="1">
        <v>113.55225033482812</v>
      </c>
      <c r="K9" s="1">
        <v>128.70292088454914</v>
      </c>
      <c r="L9" s="1">
        <v>95.286462009996811</v>
      </c>
      <c r="M9" s="1">
        <v>44.15909231790242</v>
      </c>
      <c r="N9" s="1">
        <v>120.55675182623398</v>
      </c>
      <c r="O9" s="1">
        <v>136.1464738933567</v>
      </c>
      <c r="P9" s="1">
        <v>105.04278814389946</v>
      </c>
      <c r="Q9" s="1">
        <v>40.722376816239745</v>
      </c>
      <c r="R9" s="1">
        <v>122.95721502081054</v>
      </c>
      <c r="S9" s="1">
        <v>148.836308062678</v>
      </c>
      <c r="T9" s="1">
        <v>118.81408962659353</v>
      </c>
      <c r="U9" s="1">
        <v>51.323088620500926</v>
      </c>
      <c r="V9" s="1">
        <v>165.09530275617328</v>
      </c>
      <c r="W9" s="1">
        <v>178.65510352634283</v>
      </c>
      <c r="X9" s="1">
        <v>119.94064465400302</v>
      </c>
      <c r="Y9" s="1">
        <v>38.927616673225913</v>
      </c>
      <c r="Z9" s="1">
        <v>98.014248049412288</v>
      </c>
      <c r="AA9" s="1">
        <v>174.78064560118312</v>
      </c>
      <c r="AB9" s="1">
        <v>232.1597573293237</v>
      </c>
      <c r="AC9" s="1">
        <v>66.246473910397356</v>
      </c>
      <c r="AD9" s="1">
        <v>288.47842713377094</v>
      </c>
      <c r="AE9" s="1">
        <v>399.15284875108824</v>
      </c>
      <c r="AF9" s="1">
        <v>337.89588713409051</v>
      </c>
      <c r="AG9" s="1">
        <v>127.58716883415444</v>
      </c>
      <c r="AH9" s="1">
        <v>437.57963927983445</v>
      </c>
      <c r="AI9" s="1">
        <v>522.49472099297566</v>
      </c>
      <c r="AJ9" s="1">
        <v>405.31661000075002</v>
      </c>
      <c r="AK9" s="1">
        <v>143.01488418857505</v>
      </c>
      <c r="AL9" s="1">
        <v>464.92004374205709</v>
      </c>
      <c r="AM9" s="1"/>
      <c r="AN9" s="1"/>
      <c r="AO9" s="1"/>
    </row>
    <row r="10" spans="1:41" ht="15.75" x14ac:dyDescent="0.25">
      <c r="A10" s="15" t="s">
        <v>14</v>
      </c>
      <c r="B10" s="17"/>
      <c r="C10" s="17" t="s">
        <v>15</v>
      </c>
      <c r="D10" s="17"/>
      <c r="E10" s="1">
        <v>2515.536725782049</v>
      </c>
      <c r="F10" s="1">
        <v>2859.4182596659089</v>
      </c>
      <c r="G10" s="1">
        <v>3611.5688474699305</v>
      </c>
      <c r="H10" s="1">
        <v>3442.1614221668797</v>
      </c>
      <c r="I10" s="1">
        <v>3907.3561999043773</v>
      </c>
      <c r="J10" s="1">
        <v>5090.6370603044816</v>
      </c>
      <c r="K10" s="1">
        <v>4604.2152690695802</v>
      </c>
      <c r="L10" s="1">
        <v>3912.7609892404539</v>
      </c>
      <c r="M10" s="1">
        <v>3993.1058996111833</v>
      </c>
      <c r="N10" s="1">
        <v>3838.7957228641576</v>
      </c>
      <c r="O10" s="1">
        <v>5895.2392950090052</v>
      </c>
      <c r="P10" s="1">
        <v>5329.8582069660133</v>
      </c>
      <c r="Q10" s="1">
        <v>6314.0246419578098</v>
      </c>
      <c r="R10" s="1">
        <v>7456.9604406161416</v>
      </c>
      <c r="S10" s="1">
        <v>6676.8038797989466</v>
      </c>
      <c r="T10" s="1">
        <v>5412.8228495538697</v>
      </c>
      <c r="U10" s="1">
        <v>6695.6134538570786</v>
      </c>
      <c r="V10" s="1">
        <v>6251.5857889282452</v>
      </c>
      <c r="W10" s="1">
        <v>5984.06746794419</v>
      </c>
      <c r="X10" s="1">
        <v>5518.3283375658038</v>
      </c>
      <c r="Y10" s="1">
        <v>5050.5379938521555</v>
      </c>
      <c r="Z10" s="1">
        <v>5185.1964335601733</v>
      </c>
      <c r="AA10" s="1">
        <v>6467.8331284730029</v>
      </c>
      <c r="AB10" s="1">
        <v>6540.6058087886295</v>
      </c>
      <c r="AC10" s="1">
        <v>6161.5960029214957</v>
      </c>
      <c r="AD10" s="1">
        <v>6705.3439924179565</v>
      </c>
      <c r="AE10" s="1">
        <v>7826.4062706786217</v>
      </c>
      <c r="AF10" s="1">
        <v>7800.8015382732074</v>
      </c>
      <c r="AG10" s="1">
        <v>8661.4894446244543</v>
      </c>
      <c r="AH10" s="1">
        <v>8336.6784830205343</v>
      </c>
      <c r="AI10" s="1">
        <v>9703.5906661913177</v>
      </c>
      <c r="AJ10" s="1">
        <v>12303.537094771644</v>
      </c>
      <c r="AK10" s="1">
        <v>9231.7429965933698</v>
      </c>
      <c r="AL10" s="1">
        <v>10966.51312948695</v>
      </c>
      <c r="AM10" s="1"/>
      <c r="AN10" s="1"/>
      <c r="AO10" s="1"/>
    </row>
    <row r="11" spans="1:41" ht="15.75" x14ac:dyDescent="0.25">
      <c r="A11" s="15"/>
      <c r="B11" s="17"/>
      <c r="C11" s="17"/>
      <c r="D11" s="17" t="s">
        <v>16</v>
      </c>
      <c r="E11" s="1">
        <v>2198.8762564631843</v>
      </c>
      <c r="F11" s="1">
        <v>2541.21748015512</v>
      </c>
      <c r="G11" s="1">
        <v>3236.3349891377507</v>
      </c>
      <c r="H11" s="1">
        <v>2883.2602170413634</v>
      </c>
      <c r="I11" s="1">
        <v>3577.1037928890773</v>
      </c>
      <c r="J11" s="1">
        <v>4706.5327268633791</v>
      </c>
      <c r="K11" s="1">
        <v>4164.7821650116866</v>
      </c>
      <c r="L11" s="1">
        <v>3334.8622566943459</v>
      </c>
      <c r="M11" s="1">
        <v>3379.0168558114929</v>
      </c>
      <c r="N11" s="1">
        <v>3268.5066148084352</v>
      </c>
      <c r="O11" s="1">
        <v>5226.3503241718345</v>
      </c>
      <c r="P11" s="1">
        <v>4327.2485693057351</v>
      </c>
      <c r="Q11" s="1">
        <v>5462.3208236268365</v>
      </c>
      <c r="R11" s="1">
        <v>6739.8033453929984</v>
      </c>
      <c r="S11" s="1">
        <v>5845.0739295082876</v>
      </c>
      <c r="T11" s="1">
        <v>4585.5398044356925</v>
      </c>
      <c r="U11" s="1">
        <v>5983.9100402604417</v>
      </c>
      <c r="V11" s="1">
        <v>5553.6363505821791</v>
      </c>
      <c r="W11" s="1">
        <v>5321.5573760516709</v>
      </c>
      <c r="X11" s="1">
        <v>4873.7861741989436</v>
      </c>
      <c r="Y11" s="1">
        <v>4556.058653052979</v>
      </c>
      <c r="Z11" s="1">
        <v>4648.8137484060744</v>
      </c>
      <c r="AA11" s="1">
        <v>5796.6313030147594</v>
      </c>
      <c r="AB11" s="1">
        <v>5583.3303681346397</v>
      </c>
      <c r="AC11" s="1">
        <v>5418.4402146018747</v>
      </c>
      <c r="AD11" s="1">
        <v>5980.0704595697307</v>
      </c>
      <c r="AE11" s="1">
        <v>7012.1329225694135</v>
      </c>
      <c r="AF11" s="1">
        <v>6900.2527187041933</v>
      </c>
      <c r="AG11" s="1">
        <v>7921.1830944301273</v>
      </c>
      <c r="AH11" s="1">
        <v>7621.9608765664052</v>
      </c>
      <c r="AI11" s="1">
        <v>8916.2046364685521</v>
      </c>
      <c r="AJ11" s="1">
        <v>11423.079395814832</v>
      </c>
      <c r="AK11" s="1">
        <v>8438.0017451165022</v>
      </c>
      <c r="AL11" s="1">
        <v>10018.270444260352</v>
      </c>
      <c r="AM11" s="1"/>
      <c r="AN11" s="1"/>
      <c r="AO11" s="1"/>
    </row>
    <row r="12" spans="1:41" ht="15.75" x14ac:dyDescent="0.25">
      <c r="A12" s="15"/>
      <c r="B12" s="17"/>
      <c r="C12" s="17"/>
      <c r="D12" s="17" t="s">
        <v>17</v>
      </c>
      <c r="E12" s="1">
        <v>316.66046931886461</v>
      </c>
      <c r="F12" s="1">
        <v>318.20077951078878</v>
      </c>
      <c r="G12" s="1">
        <v>375.23385833217986</v>
      </c>
      <c r="H12" s="1">
        <v>558.90120512551607</v>
      </c>
      <c r="I12" s="1">
        <v>330.25240701529998</v>
      </c>
      <c r="J12" s="1">
        <v>384.10433344110282</v>
      </c>
      <c r="K12" s="1">
        <v>439.43310405789333</v>
      </c>
      <c r="L12" s="1">
        <v>577.89873254610791</v>
      </c>
      <c r="M12" s="1">
        <v>614.08904379969067</v>
      </c>
      <c r="N12" s="1">
        <v>570.28910805572229</v>
      </c>
      <c r="O12" s="1">
        <v>668.88897083717063</v>
      </c>
      <c r="P12" s="1">
        <v>1002.6096376602777</v>
      </c>
      <c r="Q12" s="1">
        <v>851.70381833097292</v>
      </c>
      <c r="R12" s="1">
        <v>717.15709522314341</v>
      </c>
      <c r="S12" s="1">
        <v>831.72995029065896</v>
      </c>
      <c r="T12" s="1">
        <v>827.28304511817714</v>
      </c>
      <c r="U12" s="1">
        <v>711.70341359663666</v>
      </c>
      <c r="V12" s="1">
        <v>697.9494383460659</v>
      </c>
      <c r="W12" s="1">
        <v>662.51009189251897</v>
      </c>
      <c r="X12" s="1">
        <v>644.54216336685988</v>
      </c>
      <c r="Y12" s="1">
        <v>494.47934079917616</v>
      </c>
      <c r="Z12" s="1">
        <v>536.38268515409914</v>
      </c>
      <c r="AA12" s="1">
        <v>671.201825458244</v>
      </c>
      <c r="AB12" s="1">
        <v>957.27544065398956</v>
      </c>
      <c r="AC12" s="1">
        <v>743.15578831962068</v>
      </c>
      <c r="AD12" s="1">
        <v>725.27353284822539</v>
      </c>
      <c r="AE12" s="1">
        <v>814.27334810920843</v>
      </c>
      <c r="AF12" s="1">
        <v>900.54881956901443</v>
      </c>
      <c r="AG12" s="1">
        <v>740.30635019432759</v>
      </c>
      <c r="AH12" s="1">
        <v>714.71760645412871</v>
      </c>
      <c r="AI12" s="1">
        <v>787.38602972276647</v>
      </c>
      <c r="AJ12" s="1">
        <v>880.45769895681201</v>
      </c>
      <c r="AK12" s="1">
        <v>793.74125147686675</v>
      </c>
      <c r="AL12" s="1">
        <v>948.24268522659781</v>
      </c>
      <c r="AM12" s="1"/>
      <c r="AN12" s="1"/>
      <c r="AO12" s="1"/>
    </row>
    <row r="13" spans="1:41" ht="15.75" x14ac:dyDescent="0.25">
      <c r="A13" s="15" t="s">
        <v>18</v>
      </c>
      <c r="B13" s="17"/>
      <c r="C13" s="17" t="s">
        <v>19</v>
      </c>
      <c r="D13" s="17"/>
      <c r="E13" s="1">
        <v>1537.4649303887104</v>
      </c>
      <c r="F13" s="1">
        <v>1613.0369254480349</v>
      </c>
      <c r="G13" s="1">
        <v>1978.2755737062039</v>
      </c>
      <c r="H13" s="1">
        <v>2238.5206993108377</v>
      </c>
      <c r="I13" s="1">
        <v>1840.4282965659568</v>
      </c>
      <c r="J13" s="1">
        <v>1819.9265837334256</v>
      </c>
      <c r="K13" s="1">
        <v>2336.5038444611441</v>
      </c>
      <c r="L13" s="1">
        <v>2573.7928751502359</v>
      </c>
      <c r="M13" s="1">
        <v>2161.2511203057948</v>
      </c>
      <c r="N13" s="1">
        <v>2250.0364831737365</v>
      </c>
      <c r="O13" s="1">
        <v>2387.5266309362446</v>
      </c>
      <c r="P13" s="1">
        <v>2489.7405107631266</v>
      </c>
      <c r="Q13" s="1">
        <v>2223.8020008038702</v>
      </c>
      <c r="R13" s="1">
        <v>1903.8473047716579</v>
      </c>
      <c r="S13" s="1">
        <v>2480.4012089176936</v>
      </c>
      <c r="T13" s="1">
        <v>2507.7271538441751</v>
      </c>
      <c r="U13" s="1">
        <v>2352.4869694172121</v>
      </c>
      <c r="V13" s="1">
        <v>2686.7373401982941</v>
      </c>
      <c r="W13" s="1">
        <v>3097.783631096208</v>
      </c>
      <c r="X13" s="1">
        <v>3255.9788200162611</v>
      </c>
      <c r="Y13" s="1">
        <v>3001.9855015067196</v>
      </c>
      <c r="Z13" s="1">
        <v>3131.4923537033224</v>
      </c>
      <c r="AA13" s="1">
        <v>3502.4666169391598</v>
      </c>
      <c r="AB13" s="1">
        <v>4158.5451916104848</v>
      </c>
      <c r="AC13" s="1">
        <v>3641.1242739346917</v>
      </c>
      <c r="AD13" s="1">
        <v>4006.592279822928</v>
      </c>
      <c r="AE13" s="1">
        <v>4358.7129367434036</v>
      </c>
      <c r="AF13" s="1">
        <v>4603.1333998117552</v>
      </c>
      <c r="AG13" s="1">
        <v>4543.4773402750016</v>
      </c>
      <c r="AH13" s="1">
        <v>4512.380846251679</v>
      </c>
      <c r="AI13" s="1">
        <v>4957.3680416714642</v>
      </c>
      <c r="AJ13" s="1">
        <v>6000.260521361437</v>
      </c>
      <c r="AK13" s="1">
        <v>5160.1074948487749</v>
      </c>
      <c r="AL13" s="1">
        <v>5368.0765002456646</v>
      </c>
      <c r="AM13" s="1"/>
      <c r="AN13" s="1"/>
      <c r="AO13" s="1"/>
    </row>
    <row r="14" spans="1:41" ht="15.75" x14ac:dyDescent="0.25">
      <c r="A14" s="15"/>
      <c r="B14" s="17"/>
      <c r="C14" s="17"/>
      <c r="D14" s="17" t="s">
        <v>20</v>
      </c>
      <c r="E14" s="1">
        <v>625.12112607358313</v>
      </c>
      <c r="F14" s="1">
        <v>613.94461258178796</v>
      </c>
      <c r="G14" s="1">
        <v>803.3675118317534</v>
      </c>
      <c r="H14" s="1">
        <v>714.63954344068304</v>
      </c>
      <c r="I14" s="1">
        <v>619.53956313154049</v>
      </c>
      <c r="J14" s="1">
        <v>560.22633928894948</v>
      </c>
      <c r="K14" s="1">
        <v>760.77043140159867</v>
      </c>
      <c r="L14" s="1">
        <v>678.49425138910397</v>
      </c>
      <c r="M14" s="1">
        <v>677.80744219121516</v>
      </c>
      <c r="N14" s="1">
        <v>721.38111842280239</v>
      </c>
      <c r="O14" s="1">
        <v>921.58947059198465</v>
      </c>
      <c r="P14" s="1">
        <v>822.66422047288427</v>
      </c>
      <c r="Q14" s="1">
        <v>767.31667989829839</v>
      </c>
      <c r="R14" s="1">
        <v>604.44348686379317</v>
      </c>
      <c r="S14" s="1">
        <v>947.70167964821621</v>
      </c>
      <c r="T14" s="1">
        <v>1039.023225095304</v>
      </c>
      <c r="U14" s="1">
        <v>977.68739522285364</v>
      </c>
      <c r="V14" s="1">
        <v>1017.4856482427605</v>
      </c>
      <c r="W14" s="1">
        <v>1167.896181080213</v>
      </c>
      <c r="X14" s="1">
        <v>1098.2502888622796</v>
      </c>
      <c r="Y14" s="1">
        <v>1072.3229735817069</v>
      </c>
      <c r="Z14" s="1">
        <v>904.95004618135772</v>
      </c>
      <c r="AA14" s="1">
        <v>1131.0892312969165</v>
      </c>
      <c r="AB14" s="1">
        <v>1312.1108188952585</v>
      </c>
      <c r="AC14" s="1">
        <v>1417.7793891735664</v>
      </c>
      <c r="AD14" s="1">
        <v>1250.5389703124165</v>
      </c>
      <c r="AE14" s="1">
        <v>1497.8936124976919</v>
      </c>
      <c r="AF14" s="1">
        <v>1691.7649013904995</v>
      </c>
      <c r="AG14" s="1">
        <v>1775.9335219794359</v>
      </c>
      <c r="AH14" s="1">
        <v>1477.0586154822768</v>
      </c>
      <c r="AI14" s="1">
        <v>1691.4166902323341</v>
      </c>
      <c r="AJ14" s="1">
        <v>1973.0998845766476</v>
      </c>
      <c r="AK14" s="1">
        <v>1735.070553369377</v>
      </c>
      <c r="AL14" s="1">
        <v>1590.995194525904</v>
      </c>
      <c r="AM14" s="1"/>
      <c r="AN14" s="1"/>
      <c r="AO14" s="1"/>
    </row>
    <row r="15" spans="1:41" ht="15.75" x14ac:dyDescent="0.25">
      <c r="A15" s="15"/>
      <c r="B15" s="17"/>
      <c r="C15" s="17"/>
      <c r="D15" s="17" t="s">
        <v>21</v>
      </c>
      <c r="E15" s="1">
        <v>53.54681899746253</v>
      </c>
      <c r="F15" s="1">
        <v>64.285068060187882</v>
      </c>
      <c r="G15" s="1">
        <v>105.11557000307069</v>
      </c>
      <c r="H15" s="1">
        <v>71.4185240543204</v>
      </c>
      <c r="I15" s="1">
        <v>27.711715155302066</v>
      </c>
      <c r="J15" s="1">
        <v>31.80391290424901</v>
      </c>
      <c r="K15" s="1">
        <v>38.886490289748572</v>
      </c>
      <c r="L15" s="1">
        <v>27.7819623092808</v>
      </c>
      <c r="M15" s="1">
        <v>22.728825965850632</v>
      </c>
      <c r="N15" s="1">
        <v>25.515199854155313</v>
      </c>
      <c r="O15" s="1">
        <v>53.74580606507773</v>
      </c>
      <c r="P15" s="1">
        <v>47.941108575008279</v>
      </c>
      <c r="Q15" s="1">
        <v>33.184537116742383</v>
      </c>
      <c r="R15" s="1">
        <v>49.682411946487662</v>
      </c>
      <c r="S15" s="1">
        <v>50.3596114481036</v>
      </c>
      <c r="T15" s="1">
        <v>27.824429852378916</v>
      </c>
      <c r="U15" s="1">
        <v>35.358525190916829</v>
      </c>
      <c r="V15" s="1">
        <v>33.699603649766424</v>
      </c>
      <c r="W15" s="1">
        <v>45.689721898713259</v>
      </c>
      <c r="X15" s="1">
        <v>29.721925101880441</v>
      </c>
      <c r="Y15" s="1">
        <v>33.621996972311855</v>
      </c>
      <c r="Z15" s="1">
        <v>35.745654478000915</v>
      </c>
      <c r="AA15" s="1">
        <v>43.285701162885864</v>
      </c>
      <c r="AB15" s="1">
        <v>40.170332499530446</v>
      </c>
      <c r="AC15" s="1">
        <v>34.921234347077437</v>
      </c>
      <c r="AD15" s="1">
        <v>38.104715771761335</v>
      </c>
      <c r="AE15" s="1">
        <v>65.536670000570439</v>
      </c>
      <c r="AF15" s="1">
        <v>33.350175331189497</v>
      </c>
      <c r="AG15" s="1">
        <v>39.134030442190884</v>
      </c>
      <c r="AH15" s="1">
        <v>36.807698903313039</v>
      </c>
      <c r="AI15" s="1">
        <v>73.9382878478024</v>
      </c>
      <c r="AJ15" s="1">
        <v>62.297884602343203</v>
      </c>
      <c r="AK15" s="1">
        <v>49.545796991291517</v>
      </c>
      <c r="AL15" s="1">
        <v>56.284682481716047</v>
      </c>
      <c r="AM15" s="1"/>
      <c r="AN15" s="1"/>
      <c r="AO15" s="1"/>
    </row>
    <row r="16" spans="1:41" ht="15.75" x14ac:dyDescent="0.25">
      <c r="A16" s="15"/>
      <c r="B16" s="17"/>
      <c r="C16" s="17"/>
      <c r="D16" s="17" t="s">
        <v>22</v>
      </c>
      <c r="E16" s="1">
        <v>21.121812905595291</v>
      </c>
      <c r="F16" s="1">
        <v>25.324040127133863</v>
      </c>
      <c r="G16" s="1">
        <v>28.900539107191776</v>
      </c>
      <c r="H16" s="1">
        <v>93.904994832281702</v>
      </c>
      <c r="I16" s="1">
        <v>31.59720413224332</v>
      </c>
      <c r="J16" s="1">
        <v>58.249022429678909</v>
      </c>
      <c r="K16" s="1">
        <v>58.792767933904912</v>
      </c>
      <c r="L16" s="1">
        <v>45.651119752045162</v>
      </c>
      <c r="M16" s="1">
        <v>44.550131615970116</v>
      </c>
      <c r="N16" s="1">
        <v>30.832425831059368</v>
      </c>
      <c r="O16" s="1">
        <v>27.745439499366125</v>
      </c>
      <c r="P16" s="1">
        <v>125.26227991124765</v>
      </c>
      <c r="Q16" s="1">
        <v>117.13971002582726</v>
      </c>
      <c r="R16" s="1">
        <v>38.500298028509697</v>
      </c>
      <c r="S16" s="1">
        <v>38.950974903012522</v>
      </c>
      <c r="T16" s="1">
        <v>32.584215647959169</v>
      </c>
      <c r="U16" s="1">
        <v>40.888573519281664</v>
      </c>
      <c r="V16" s="1">
        <v>52.308317709697349</v>
      </c>
      <c r="W16" s="1">
        <v>69.540292128453842</v>
      </c>
      <c r="X16" s="1">
        <v>74.19840393220143</v>
      </c>
      <c r="Y16" s="1">
        <v>69.723227118414158</v>
      </c>
      <c r="Z16" s="1">
        <v>49.237378560386006</v>
      </c>
      <c r="AA16" s="1">
        <v>53.875861146288536</v>
      </c>
      <c r="AB16" s="1">
        <v>75.709291433673087</v>
      </c>
      <c r="AC16" s="1">
        <v>57.918328722261528</v>
      </c>
      <c r="AD16" s="1">
        <v>83.986811449791148</v>
      </c>
      <c r="AE16" s="1">
        <v>56.545009153631959</v>
      </c>
      <c r="AF16" s="1">
        <v>86.999205695267719</v>
      </c>
      <c r="AG16" s="1">
        <v>65.168893461024055</v>
      </c>
      <c r="AH16" s="1">
        <v>60.160903767860155</v>
      </c>
      <c r="AI16" s="1">
        <v>66.278697581580914</v>
      </c>
      <c r="AJ16" s="1">
        <v>91.362306584404095</v>
      </c>
      <c r="AK16" s="1">
        <v>56.218371131190331</v>
      </c>
      <c r="AL16" s="1">
        <v>83.285231591919697</v>
      </c>
      <c r="AM16" s="1"/>
      <c r="AN16" s="1"/>
      <c r="AO16" s="1"/>
    </row>
    <row r="17" spans="1:41" ht="15.75" x14ac:dyDescent="0.25">
      <c r="A17" s="15"/>
      <c r="B17" s="17"/>
      <c r="C17" s="17"/>
      <c r="D17" s="17" t="s">
        <v>23</v>
      </c>
      <c r="E17" s="1">
        <v>48.550985059196961</v>
      </c>
      <c r="F17" s="1">
        <v>69.64363597301643</v>
      </c>
      <c r="G17" s="1">
        <v>71.459993802680856</v>
      </c>
      <c r="H17" s="1">
        <v>55.600703964038622</v>
      </c>
      <c r="I17" s="1">
        <v>40.781971238444655</v>
      </c>
      <c r="J17" s="1">
        <v>77.441845346221967</v>
      </c>
      <c r="K17" s="1">
        <v>74.736677112194627</v>
      </c>
      <c r="L17" s="1">
        <v>53.073269398660884</v>
      </c>
      <c r="M17" s="1">
        <v>51.696766184976042</v>
      </c>
      <c r="N17" s="1">
        <v>54.083099778128492</v>
      </c>
      <c r="O17" s="1">
        <v>61.286328228758357</v>
      </c>
      <c r="P17" s="1">
        <v>54.910116531819376</v>
      </c>
      <c r="Q17" s="1">
        <v>43.725013152421333</v>
      </c>
      <c r="R17" s="1">
        <v>50.765128241662282</v>
      </c>
      <c r="S17" s="1">
        <v>46.151848969502332</v>
      </c>
      <c r="T17" s="1">
        <v>39.591508519222728</v>
      </c>
      <c r="U17" s="1">
        <v>42.575073593398265</v>
      </c>
      <c r="V17" s="1">
        <v>44.566531097865926</v>
      </c>
      <c r="W17" s="1">
        <v>58.749973494634396</v>
      </c>
      <c r="X17" s="1">
        <v>60.431178551208738</v>
      </c>
      <c r="Y17" s="1">
        <v>54.673265760734893</v>
      </c>
      <c r="Z17" s="1">
        <v>61.912596520209334</v>
      </c>
      <c r="AA17" s="1">
        <v>61.984454353777537</v>
      </c>
      <c r="AB17" s="1">
        <v>67.215022226345695</v>
      </c>
      <c r="AC17" s="1">
        <v>60.179242762632114</v>
      </c>
      <c r="AD17" s="1">
        <v>56.762321346529127</v>
      </c>
      <c r="AE17" s="1">
        <v>61.58779994722552</v>
      </c>
      <c r="AF17" s="1">
        <v>74.279448363941796</v>
      </c>
      <c r="AG17" s="1">
        <v>84.399710214668119</v>
      </c>
      <c r="AH17" s="1">
        <v>73.8697802410516</v>
      </c>
      <c r="AI17" s="1">
        <v>96.628402652621261</v>
      </c>
      <c r="AJ17" s="1">
        <v>91.26646261604489</v>
      </c>
      <c r="AK17" s="1">
        <v>99.327903146661399</v>
      </c>
      <c r="AL17" s="1">
        <v>88.485206547473041</v>
      </c>
      <c r="AM17" s="1"/>
      <c r="AN17" s="1"/>
      <c r="AO17" s="1"/>
    </row>
    <row r="18" spans="1:41" ht="15.75" x14ac:dyDescent="0.25">
      <c r="A18" s="15"/>
      <c r="B18" s="17"/>
      <c r="C18" s="17"/>
      <c r="D18" s="17" t="s">
        <v>24</v>
      </c>
      <c r="E18" s="1">
        <v>67.136800856305882</v>
      </c>
      <c r="F18" s="1">
        <v>78.230037198274957</v>
      </c>
      <c r="G18" s="1">
        <v>125.28702695555212</v>
      </c>
      <c r="H18" s="1">
        <v>177.33551495695872</v>
      </c>
      <c r="I18" s="1">
        <v>232.15097658777125</v>
      </c>
      <c r="J18" s="1">
        <v>255.39001274228312</v>
      </c>
      <c r="K18" s="1">
        <v>394.83179576760148</v>
      </c>
      <c r="L18" s="1">
        <v>405.67019011843098</v>
      </c>
      <c r="M18" s="1">
        <v>377.74207169763594</v>
      </c>
      <c r="N18" s="1">
        <v>362.65642433813446</v>
      </c>
      <c r="O18" s="1">
        <v>336.51885153560477</v>
      </c>
      <c r="P18" s="1">
        <v>294.66405548435011</v>
      </c>
      <c r="Q18" s="1">
        <v>195.57637166743501</v>
      </c>
      <c r="R18" s="1">
        <v>173.35726459424737</v>
      </c>
      <c r="S18" s="1">
        <v>157.02586015864625</v>
      </c>
      <c r="T18" s="1">
        <v>152.3399110527059</v>
      </c>
      <c r="U18" s="1">
        <v>186.23510823045387</v>
      </c>
      <c r="V18" s="1">
        <v>275.57024716074051</v>
      </c>
      <c r="W18" s="1">
        <v>324.55853235844796</v>
      </c>
      <c r="X18" s="1">
        <v>314.97081929648095</v>
      </c>
      <c r="Y18" s="1">
        <v>283.74216579461569</v>
      </c>
      <c r="Z18" s="1">
        <v>363.27886593219506</v>
      </c>
      <c r="AA18" s="1">
        <v>347.40596757518199</v>
      </c>
      <c r="AB18" s="1">
        <v>396.47433106181404</v>
      </c>
      <c r="AC18" s="1">
        <v>325.6919887469561</v>
      </c>
      <c r="AD18" s="1">
        <v>387.48438512039752</v>
      </c>
      <c r="AE18" s="1">
        <v>432.47574210810126</v>
      </c>
      <c r="AF18" s="1">
        <v>398.51522746216756</v>
      </c>
      <c r="AG18" s="1">
        <v>380.57093327604213</v>
      </c>
      <c r="AH18" s="1">
        <v>440.67353542334672</v>
      </c>
      <c r="AI18" s="1">
        <v>447.42842072574956</v>
      </c>
      <c r="AJ18" s="1">
        <v>473.29522296282437</v>
      </c>
      <c r="AK18" s="1">
        <v>452.1156671631673</v>
      </c>
      <c r="AL18" s="1">
        <v>614.67650748242318</v>
      </c>
      <c r="AM18" s="1"/>
      <c r="AN18" s="1"/>
      <c r="AO18" s="1"/>
    </row>
    <row r="19" spans="1:41" ht="15.75" x14ac:dyDescent="0.25">
      <c r="A19" s="15"/>
      <c r="B19" s="17"/>
      <c r="C19" s="17"/>
      <c r="D19" s="17" t="s">
        <v>25</v>
      </c>
      <c r="E19" s="1">
        <v>132.92681456214922</v>
      </c>
      <c r="F19" s="1">
        <v>147.65090554251381</v>
      </c>
      <c r="G19" s="1">
        <v>190.48193413159859</v>
      </c>
      <c r="H19" s="1">
        <v>191.96334158653929</v>
      </c>
      <c r="I19" s="1">
        <v>136.49515706571748</v>
      </c>
      <c r="J19" s="1">
        <v>142.59036487505205</v>
      </c>
      <c r="K19" s="1">
        <v>185.93813936553906</v>
      </c>
      <c r="L19" s="1">
        <v>196.36432568511137</v>
      </c>
      <c r="M19" s="1">
        <v>148.57360932051219</v>
      </c>
      <c r="N19" s="1">
        <v>174.70172748667343</v>
      </c>
      <c r="O19" s="1">
        <v>223.54412796035973</v>
      </c>
      <c r="P19" s="1">
        <v>215.78173564088303</v>
      </c>
      <c r="Q19" s="1">
        <v>165.93400897278119</v>
      </c>
      <c r="R19" s="1">
        <v>208.13344347438257</v>
      </c>
      <c r="S19" s="1">
        <v>257.70320331082451</v>
      </c>
      <c r="T19" s="1">
        <v>246.77212386824593</v>
      </c>
      <c r="U19" s="1">
        <v>200.25059985610886</v>
      </c>
      <c r="V19" s="1">
        <v>321.90043209298295</v>
      </c>
      <c r="W19" s="1">
        <v>367.0754352715424</v>
      </c>
      <c r="X19" s="1">
        <v>374.43194210906285</v>
      </c>
      <c r="Y19" s="1">
        <v>313.28829852722237</v>
      </c>
      <c r="Z19" s="1">
        <v>323.75358450128056</v>
      </c>
      <c r="AA19" s="1">
        <v>489.9453604010086</v>
      </c>
      <c r="AB19" s="1">
        <v>594.80485711310155</v>
      </c>
      <c r="AC19" s="1">
        <v>487.41375784508182</v>
      </c>
      <c r="AD19" s="1">
        <v>589.82311580256237</v>
      </c>
      <c r="AE19" s="1">
        <v>746.27288413360304</v>
      </c>
      <c r="AF19" s="1">
        <v>598.84702477368728</v>
      </c>
      <c r="AG19" s="1">
        <v>605.61880384188953</v>
      </c>
      <c r="AH19" s="1">
        <v>618.31285312992406</v>
      </c>
      <c r="AI19" s="1">
        <v>699.14321641719198</v>
      </c>
      <c r="AJ19" s="1">
        <v>784.20865134137489</v>
      </c>
      <c r="AK19" s="1">
        <v>654.10137177498075</v>
      </c>
      <c r="AL19" s="1">
        <v>793.25095645955412</v>
      </c>
      <c r="AM19" s="1"/>
      <c r="AN19" s="1"/>
      <c r="AO19" s="1"/>
    </row>
    <row r="20" spans="1:41" ht="15.75" x14ac:dyDescent="0.25">
      <c r="A20" s="15"/>
      <c r="B20" s="17"/>
      <c r="C20" s="17"/>
      <c r="D20" s="17" t="s">
        <v>26</v>
      </c>
      <c r="E20" s="1">
        <v>397.46657003212817</v>
      </c>
      <c r="F20" s="1">
        <v>403.93421823274372</v>
      </c>
      <c r="G20" s="1">
        <v>447.68161530882276</v>
      </c>
      <c r="H20" s="1">
        <v>647.42312663452549</v>
      </c>
      <c r="I20" s="1">
        <v>487.13055847223012</v>
      </c>
      <c r="J20" s="1">
        <v>389.87567863292577</v>
      </c>
      <c r="K20" s="1">
        <v>570.41940297598831</v>
      </c>
      <c r="L20" s="1">
        <v>824.31978099109017</v>
      </c>
      <c r="M20" s="1">
        <v>545.68422819067587</v>
      </c>
      <c r="N20" s="1">
        <v>604.10059332892081</v>
      </c>
      <c r="O20" s="1">
        <v>503.14251193530993</v>
      </c>
      <c r="P20" s="1">
        <v>631.28553281476024</v>
      </c>
      <c r="Q20" s="1">
        <v>668.9560603001438</v>
      </c>
      <c r="R20" s="1">
        <v>475.69870628153711</v>
      </c>
      <c r="S20" s="1">
        <v>637.04738431589897</v>
      </c>
      <c r="T20" s="1">
        <v>680.70700132808338</v>
      </c>
      <c r="U20" s="1">
        <v>605.5518459730805</v>
      </c>
      <c r="V20" s="1">
        <v>649.26931182880583</v>
      </c>
      <c r="W20" s="1">
        <v>734.77706599887767</v>
      </c>
      <c r="X20" s="1">
        <v>914.95757253039926</v>
      </c>
      <c r="Y20" s="1">
        <v>844.09272687332009</v>
      </c>
      <c r="Z20" s="1">
        <v>1019.5263996465026</v>
      </c>
      <c r="AA20" s="1">
        <v>925.35975186082385</v>
      </c>
      <c r="AB20" s="1">
        <v>1136.8776816353302</v>
      </c>
      <c r="AC20" s="1">
        <v>876.94831848274646</v>
      </c>
      <c r="AD20" s="1">
        <v>1163.785166425823</v>
      </c>
      <c r="AE20" s="1">
        <v>1095.4048036063109</v>
      </c>
      <c r="AF20" s="1">
        <v>1275.9260263094266</v>
      </c>
      <c r="AG20" s="1">
        <v>1161.5458631067856</v>
      </c>
      <c r="AH20" s="1">
        <v>1355.2898122408992</v>
      </c>
      <c r="AI20" s="1">
        <v>1335.7927205872572</v>
      </c>
      <c r="AJ20" s="1">
        <v>1929.3592893511975</v>
      </c>
      <c r="AK20" s="1">
        <v>1557.7771633664292</v>
      </c>
      <c r="AL20" s="1">
        <v>1555.2244960627413</v>
      </c>
      <c r="AM20" s="1"/>
      <c r="AN20" s="1"/>
      <c r="AO20" s="1"/>
    </row>
    <row r="21" spans="1:41" ht="15.75" x14ac:dyDescent="0.25">
      <c r="A21" s="15"/>
      <c r="B21" s="17"/>
      <c r="C21" s="17"/>
      <c r="D21" s="17" t="s">
        <v>27</v>
      </c>
      <c r="E21" s="1">
        <v>191.59400190228928</v>
      </c>
      <c r="F21" s="1">
        <v>210.02440773237612</v>
      </c>
      <c r="G21" s="1">
        <v>205.98138256553381</v>
      </c>
      <c r="H21" s="1">
        <v>286.23494984149073</v>
      </c>
      <c r="I21" s="1">
        <v>265.02115078270765</v>
      </c>
      <c r="J21" s="1">
        <v>304.34940751406526</v>
      </c>
      <c r="K21" s="1">
        <v>252.12813961456843</v>
      </c>
      <c r="L21" s="1">
        <v>342.43797550651266</v>
      </c>
      <c r="M21" s="1">
        <v>292.46804513895887</v>
      </c>
      <c r="N21" s="1">
        <v>276.76589413386239</v>
      </c>
      <c r="O21" s="1">
        <v>259.95409511978323</v>
      </c>
      <c r="P21" s="1">
        <v>297.23146133217409</v>
      </c>
      <c r="Q21" s="1">
        <v>231.96961967022094</v>
      </c>
      <c r="R21" s="1">
        <v>303.26656534103785</v>
      </c>
      <c r="S21" s="1">
        <v>345.4606461634894</v>
      </c>
      <c r="T21" s="1">
        <v>288.88473848027519</v>
      </c>
      <c r="U21" s="1">
        <v>263.93984783111841</v>
      </c>
      <c r="V21" s="1">
        <v>291.93724841567496</v>
      </c>
      <c r="W21" s="1">
        <v>329.49642886532541</v>
      </c>
      <c r="X21" s="1">
        <v>389.01668963274778</v>
      </c>
      <c r="Y21" s="1">
        <v>330.52084687839374</v>
      </c>
      <c r="Z21" s="1">
        <v>373.08782788339016</v>
      </c>
      <c r="AA21" s="1">
        <v>449.52028914227685</v>
      </c>
      <c r="AB21" s="1">
        <v>535.1828567454304</v>
      </c>
      <c r="AC21" s="1">
        <v>380.27201385436996</v>
      </c>
      <c r="AD21" s="1">
        <v>436.10679359364684</v>
      </c>
      <c r="AE21" s="1">
        <v>402.99641529626865</v>
      </c>
      <c r="AF21" s="1">
        <v>443.45139048557587</v>
      </c>
      <c r="AG21" s="1">
        <v>431.10558395296573</v>
      </c>
      <c r="AH21" s="1">
        <v>450.20764706300776</v>
      </c>
      <c r="AI21" s="1">
        <v>546.7416056269268</v>
      </c>
      <c r="AJ21" s="1">
        <v>595.37081932660033</v>
      </c>
      <c r="AK21" s="1">
        <v>555.95066790567716</v>
      </c>
      <c r="AL21" s="1">
        <v>585.87422509393309</v>
      </c>
      <c r="AM21" s="1"/>
      <c r="AN21" s="1"/>
      <c r="AO21" s="1"/>
    </row>
    <row r="22" spans="1:41" ht="15.75" x14ac:dyDescent="0.25">
      <c r="A22" s="15" t="s">
        <v>28</v>
      </c>
      <c r="B22" s="17"/>
      <c r="C22" s="17" t="s">
        <v>29</v>
      </c>
      <c r="D22" s="17"/>
      <c r="E22" s="1">
        <v>334.22005664903662</v>
      </c>
      <c r="F22" s="1">
        <v>372.49107843515588</v>
      </c>
      <c r="G22" s="1">
        <v>449.3438864676578</v>
      </c>
      <c r="H22" s="1">
        <v>467.76711523651403</v>
      </c>
      <c r="I22" s="1">
        <v>470.66356250728143</v>
      </c>
      <c r="J22" s="1">
        <v>572.42878334215573</v>
      </c>
      <c r="K22" s="1">
        <v>716.68884693467032</v>
      </c>
      <c r="L22" s="1">
        <v>660.46303932739818</v>
      </c>
      <c r="M22" s="1">
        <v>637.54433965332737</v>
      </c>
      <c r="N22" s="1">
        <v>610.60656907689599</v>
      </c>
      <c r="O22" s="1">
        <v>580.46677144149476</v>
      </c>
      <c r="P22" s="1">
        <v>489.24066043936625</v>
      </c>
      <c r="Q22" s="1">
        <v>426.09866476654634</v>
      </c>
      <c r="R22" s="1">
        <v>517.43329816652806</v>
      </c>
      <c r="S22" s="1">
        <v>569.92991928657796</v>
      </c>
      <c r="T22" s="1">
        <v>689.19171410239539</v>
      </c>
      <c r="U22" s="1">
        <v>938.66770732088025</v>
      </c>
      <c r="V22" s="1">
        <v>908.17201091156608</v>
      </c>
      <c r="W22" s="1">
        <v>980.10539490622364</v>
      </c>
      <c r="X22" s="1">
        <v>1136.3382665896486</v>
      </c>
      <c r="Y22" s="1">
        <v>1140.2696600758766</v>
      </c>
      <c r="Z22" s="1">
        <v>1290.5787543272349</v>
      </c>
      <c r="AA22" s="1">
        <v>1516.2047732418637</v>
      </c>
      <c r="AB22" s="1">
        <v>1717.344608930136</v>
      </c>
      <c r="AC22" s="1">
        <v>1746.0966373969418</v>
      </c>
      <c r="AD22" s="1">
        <v>1827.0076653978924</v>
      </c>
      <c r="AE22" s="1">
        <v>1865.1955992455605</v>
      </c>
      <c r="AF22" s="1">
        <v>1989.0466936614068</v>
      </c>
      <c r="AG22" s="1">
        <v>2112.2679253007659</v>
      </c>
      <c r="AH22" s="1">
        <v>2168.6474568171129</v>
      </c>
      <c r="AI22" s="1">
        <v>2031.7075321823845</v>
      </c>
      <c r="AJ22" s="1">
        <v>2270.7349080677654</v>
      </c>
      <c r="AK22" s="1">
        <v>1862.8379296452915</v>
      </c>
      <c r="AL22" s="1">
        <v>2333.1366230294066</v>
      </c>
      <c r="AM22" s="1"/>
      <c r="AN22" s="1"/>
      <c r="AO22" s="1"/>
    </row>
    <row r="23" spans="1:41" ht="15.75" x14ac:dyDescent="0.25">
      <c r="A23" s="15" t="s">
        <v>30</v>
      </c>
      <c r="B23" s="17"/>
      <c r="C23" s="17" t="s">
        <v>31</v>
      </c>
      <c r="D23" s="17"/>
      <c r="E23" s="1">
        <v>29.243306767587818</v>
      </c>
      <c r="F23" s="1">
        <v>37.247168494064134</v>
      </c>
      <c r="G23" s="1">
        <v>42.708686655710409</v>
      </c>
      <c r="H23" s="1">
        <v>51.005605816387842</v>
      </c>
      <c r="I23" s="1">
        <v>64.481512664978936</v>
      </c>
      <c r="J23" s="1">
        <v>96.572397602378331</v>
      </c>
      <c r="K23" s="1">
        <v>100.71940728430565</v>
      </c>
      <c r="L23" s="1">
        <v>101.46112361542049</v>
      </c>
      <c r="M23" s="1">
        <v>79.659043511196003</v>
      </c>
      <c r="N23" s="1">
        <v>100.77553547548233</v>
      </c>
      <c r="O23" s="1">
        <v>103.85697151219956</v>
      </c>
      <c r="P23" s="1">
        <v>107.99184913658169</v>
      </c>
      <c r="Q23" s="1">
        <v>107.52472620299923</v>
      </c>
      <c r="R23" s="1">
        <v>142.51261944973845</v>
      </c>
      <c r="S23" s="1">
        <v>121.88215204662229</v>
      </c>
      <c r="T23" s="1">
        <v>127.73298113445257</v>
      </c>
      <c r="U23" s="1">
        <v>92.743147288510755</v>
      </c>
      <c r="V23" s="1">
        <v>82.669891451967004</v>
      </c>
      <c r="W23" s="1">
        <v>80.752328474810867</v>
      </c>
      <c r="X23" s="1">
        <v>73.599532245451414</v>
      </c>
      <c r="Y23" s="1">
        <v>77.196481362817465</v>
      </c>
      <c r="Z23" s="1">
        <v>91.94689450999897</v>
      </c>
      <c r="AA23" s="1">
        <v>98.578760612159897</v>
      </c>
      <c r="AB23" s="1">
        <v>105.46108049673173</v>
      </c>
      <c r="AC23" s="1">
        <v>121.22783756135352</v>
      </c>
      <c r="AD23" s="1">
        <v>147.90215058668898</v>
      </c>
      <c r="AE23" s="1">
        <v>158.29863343260675</v>
      </c>
      <c r="AF23" s="1">
        <v>178.14780605478009</v>
      </c>
      <c r="AG23" s="1">
        <v>202.91830742367338</v>
      </c>
      <c r="AH23" s="1">
        <v>218.27709134125834</v>
      </c>
      <c r="AI23" s="1">
        <v>224.83749612726825</v>
      </c>
      <c r="AJ23" s="1">
        <v>236.55792183225597</v>
      </c>
      <c r="AK23" s="1">
        <v>252.04815842510902</v>
      </c>
      <c r="AL23" s="1">
        <v>264.51569170897369</v>
      </c>
      <c r="AM23" s="1"/>
      <c r="AN23" s="1"/>
      <c r="AO23" s="1"/>
    </row>
    <row r="24" spans="1:41" ht="15.75" x14ac:dyDescent="0.25">
      <c r="A24" s="15" t="s">
        <v>32</v>
      </c>
      <c r="B24" s="17"/>
      <c r="C24" s="17" t="s">
        <v>33</v>
      </c>
      <c r="D24" s="17"/>
      <c r="E24" s="1">
        <v>2085.2627357984061</v>
      </c>
      <c r="F24" s="1">
        <v>2362.9467265864509</v>
      </c>
      <c r="G24" s="1">
        <v>2446.1201317606269</v>
      </c>
      <c r="H24" s="1">
        <v>2867.0161833588768</v>
      </c>
      <c r="I24" s="1">
        <v>1782.8048192240426</v>
      </c>
      <c r="J24" s="1">
        <v>2655.9946739961447</v>
      </c>
      <c r="K24" s="1">
        <v>2700.8485530028061</v>
      </c>
      <c r="L24" s="1">
        <v>3267.9517491192578</v>
      </c>
      <c r="M24" s="1">
        <v>2783.4285275743664</v>
      </c>
      <c r="N24" s="1">
        <v>2505.7671504632817</v>
      </c>
      <c r="O24" s="1">
        <v>2665.5996599744558</v>
      </c>
      <c r="P24" s="1">
        <v>3010.4989554101126</v>
      </c>
      <c r="Q24" s="1">
        <v>2219.680548539704</v>
      </c>
      <c r="R24" s="1">
        <v>2760.47784357717</v>
      </c>
      <c r="S24" s="1">
        <v>4062.5398940393106</v>
      </c>
      <c r="T24" s="1">
        <v>2545.4726493590852</v>
      </c>
      <c r="U24" s="1">
        <v>3206.6028494347429</v>
      </c>
      <c r="V24" s="1">
        <v>3919.4431803297125</v>
      </c>
      <c r="W24" s="1">
        <v>3516.3320180892642</v>
      </c>
      <c r="X24" s="1">
        <v>4256.1794540871906</v>
      </c>
      <c r="Y24" s="1">
        <v>2908.2466011108063</v>
      </c>
      <c r="Z24" s="1">
        <v>4534.7818315336563</v>
      </c>
      <c r="AA24" s="1">
        <v>5354.2970216305312</v>
      </c>
      <c r="AB24" s="1">
        <v>5848.3106871534992</v>
      </c>
      <c r="AC24" s="1">
        <v>3085.5372516041589</v>
      </c>
      <c r="AD24" s="1">
        <v>3980.8151697342932</v>
      </c>
      <c r="AE24" s="1">
        <v>7470.0656790995399</v>
      </c>
      <c r="AF24" s="1">
        <v>7695.8076682824794</v>
      </c>
      <c r="AG24" s="1">
        <v>3281.6027412223921</v>
      </c>
      <c r="AH24" s="1">
        <v>4400.3681837934564</v>
      </c>
      <c r="AI24" s="1">
        <v>6024.9273647143063</v>
      </c>
      <c r="AJ24" s="1">
        <v>9670.3273193347977</v>
      </c>
      <c r="AK24" s="1">
        <v>4325.0688472528554</v>
      </c>
      <c r="AL24" s="1">
        <v>5387.1610743367055</v>
      </c>
      <c r="AM24" s="1"/>
      <c r="AN24" s="1"/>
      <c r="AO24" s="1"/>
    </row>
    <row r="25" spans="1:41" ht="15.75" x14ac:dyDescent="0.25">
      <c r="A25" s="15" t="s">
        <v>34</v>
      </c>
      <c r="B25" s="17"/>
      <c r="C25" s="17" t="s">
        <v>35</v>
      </c>
      <c r="D25" s="17"/>
      <c r="E25" s="1">
        <v>3429.5749369071318</v>
      </c>
      <c r="F25" s="1">
        <v>4015.7890376578221</v>
      </c>
      <c r="G25" s="1">
        <v>4547.9947848004322</v>
      </c>
      <c r="H25" s="1">
        <v>5597.1369002082856</v>
      </c>
      <c r="I25" s="1">
        <v>4370.1489453102249</v>
      </c>
      <c r="J25" s="1">
        <v>5114.5741560643955</v>
      </c>
      <c r="K25" s="1">
        <v>6258.7895162222721</v>
      </c>
      <c r="L25" s="1">
        <v>6626.660554600182</v>
      </c>
      <c r="M25" s="1">
        <v>5607.6858575569759</v>
      </c>
      <c r="N25" s="1">
        <v>6397.2296856733938</v>
      </c>
      <c r="O25" s="1">
        <v>6242.0567924291236</v>
      </c>
      <c r="P25" s="1">
        <v>7581.7968068166992</v>
      </c>
      <c r="Q25" s="1">
        <v>7317.9647169805303</v>
      </c>
      <c r="R25" s="1">
        <v>7888.1881925382586</v>
      </c>
      <c r="S25" s="1">
        <v>8401.3567400039428</v>
      </c>
      <c r="T25" s="1">
        <v>9518.9364921573433</v>
      </c>
      <c r="U25" s="1">
        <v>7776.4037336022348</v>
      </c>
      <c r="V25" s="1">
        <v>8960.148648431601</v>
      </c>
      <c r="W25" s="1">
        <v>9678.0379624246216</v>
      </c>
      <c r="X25" s="1">
        <v>10001.285699199534</v>
      </c>
      <c r="Y25" s="1">
        <v>8481.8084364870847</v>
      </c>
      <c r="Z25" s="1">
        <v>9469.2571074155348</v>
      </c>
      <c r="AA25" s="1">
        <v>10798.213228322678</v>
      </c>
      <c r="AB25" s="1">
        <v>12111.808938539874</v>
      </c>
      <c r="AC25" s="1">
        <v>10240.25524665382</v>
      </c>
      <c r="AD25" s="1">
        <v>10778.498098106364</v>
      </c>
      <c r="AE25" s="1">
        <v>11586.079504935002</v>
      </c>
      <c r="AF25" s="1">
        <v>12492.401817277821</v>
      </c>
      <c r="AG25" s="1">
        <v>10565.265349915819</v>
      </c>
      <c r="AH25" s="1">
        <v>11103.094270239906</v>
      </c>
      <c r="AI25" s="1">
        <v>12046.229420493206</v>
      </c>
      <c r="AJ25" s="1">
        <v>13065.18618649623</v>
      </c>
      <c r="AK25" s="1">
        <v>11431.61414889206</v>
      </c>
      <c r="AL25" s="1">
        <v>12063.373165843261</v>
      </c>
      <c r="AM25" s="1"/>
      <c r="AN25" s="1"/>
      <c r="AO25" s="1"/>
    </row>
    <row r="26" spans="1:41" ht="15.75" x14ac:dyDescent="0.25">
      <c r="A26" s="15" t="s">
        <v>36</v>
      </c>
      <c r="B26" s="17"/>
      <c r="C26" s="17" t="s">
        <v>37</v>
      </c>
      <c r="D26" s="17"/>
      <c r="E26" s="1">
        <v>1377.6581332096064</v>
      </c>
      <c r="F26" s="1">
        <v>1373.8240756841935</v>
      </c>
      <c r="G26" s="1">
        <v>1514.1428214581479</v>
      </c>
      <c r="H26" s="1">
        <v>1440.3202578268777</v>
      </c>
      <c r="I26" s="1">
        <v>1089.4201881984748</v>
      </c>
      <c r="J26" s="1">
        <v>1213.0106032348515</v>
      </c>
      <c r="K26" s="1">
        <v>1410.1444762746062</v>
      </c>
      <c r="L26" s="1">
        <v>1230.2405458176243</v>
      </c>
      <c r="M26" s="1">
        <v>1467.2448071125928</v>
      </c>
      <c r="N26" s="1">
        <v>1322.0239920197971</v>
      </c>
      <c r="O26" s="1">
        <v>1394.5073216920921</v>
      </c>
      <c r="P26" s="1">
        <v>1483.1873070690392</v>
      </c>
      <c r="Q26" s="1">
        <v>1129.3431424874886</v>
      </c>
      <c r="R26" s="1">
        <v>1309.6427076748769</v>
      </c>
      <c r="S26" s="1">
        <v>1549.82314557577</v>
      </c>
      <c r="T26" s="1">
        <v>1110.9658833923725</v>
      </c>
      <c r="U26" s="1">
        <v>1178.8970460165599</v>
      </c>
      <c r="V26" s="1">
        <v>1453.2274159252086</v>
      </c>
      <c r="W26" s="1">
        <v>1679.3521704880175</v>
      </c>
      <c r="X26" s="1">
        <v>1686.2591315379175</v>
      </c>
      <c r="Y26" s="1">
        <v>1484.8344900102622</v>
      </c>
      <c r="Z26" s="1">
        <v>1556.8156480728189</v>
      </c>
      <c r="AA26" s="1">
        <v>1946.2649666691943</v>
      </c>
      <c r="AB26" s="1">
        <v>2278.9989663937054</v>
      </c>
      <c r="AC26" s="1">
        <v>2248.8997085841233</v>
      </c>
      <c r="AD26" s="1">
        <v>2366.600127151708</v>
      </c>
      <c r="AE26" s="1">
        <v>2465.9384648922482</v>
      </c>
      <c r="AF26" s="1">
        <v>2474.5703573628989</v>
      </c>
      <c r="AG26" s="1">
        <v>2089.0344928356012</v>
      </c>
      <c r="AH26" s="1">
        <v>4401.7854523133892</v>
      </c>
      <c r="AI26" s="1">
        <v>2750.4828842960947</v>
      </c>
      <c r="AJ26" s="1">
        <v>4737.8036334928365</v>
      </c>
      <c r="AK26" s="1">
        <v>4644.3464421412218</v>
      </c>
      <c r="AL26" s="1">
        <v>5070.0947780437609</v>
      </c>
      <c r="AM26" s="1"/>
      <c r="AN26" s="1"/>
      <c r="AO26" s="1"/>
    </row>
    <row r="27" spans="1:41" ht="16.5" customHeight="1" x14ac:dyDescent="0.25">
      <c r="A27" s="15" t="s">
        <v>38</v>
      </c>
      <c r="B27" s="17"/>
      <c r="C27" s="17" t="s">
        <v>39</v>
      </c>
      <c r="D27" s="17"/>
      <c r="E27" s="1">
        <v>349.48170511135743</v>
      </c>
      <c r="F27" s="1">
        <v>387.66463346227158</v>
      </c>
      <c r="G27" s="1">
        <v>403.97831211696484</v>
      </c>
      <c r="H27" s="1">
        <v>458.26357747794867</v>
      </c>
      <c r="I27" s="1">
        <v>344.68809736910407</v>
      </c>
      <c r="J27" s="1">
        <v>417.75284421049003</v>
      </c>
      <c r="K27" s="1">
        <v>501.66691882280389</v>
      </c>
      <c r="L27" s="1">
        <v>500.77133869838843</v>
      </c>
      <c r="M27" s="1">
        <v>546.59261122878399</v>
      </c>
      <c r="N27" s="1">
        <v>589.73811277941968</v>
      </c>
      <c r="O27" s="1">
        <v>568.3195046347887</v>
      </c>
      <c r="P27" s="1">
        <v>742.73062333682276</v>
      </c>
      <c r="Q27" s="1">
        <v>622.6085406158661</v>
      </c>
      <c r="R27" s="1">
        <v>694.97661129460971</v>
      </c>
      <c r="S27" s="1">
        <v>870.13161710374061</v>
      </c>
      <c r="T27" s="1">
        <v>507.72226708738577</v>
      </c>
      <c r="U27" s="1">
        <v>659.65856827119933</v>
      </c>
      <c r="V27" s="1">
        <v>710.12865444865611</v>
      </c>
      <c r="W27" s="1">
        <v>734.59417132984731</v>
      </c>
      <c r="X27" s="1">
        <v>650.13355762656352</v>
      </c>
      <c r="Y27" s="1">
        <v>632.16300340464659</v>
      </c>
      <c r="Z27" s="1">
        <v>673.02016630584217</v>
      </c>
      <c r="AA27" s="1">
        <v>796.98715587369702</v>
      </c>
      <c r="AB27" s="1">
        <v>972.85465599427368</v>
      </c>
      <c r="AC27" s="1">
        <v>673.82480001214856</v>
      </c>
      <c r="AD27" s="1">
        <v>953.07182973729266</v>
      </c>
      <c r="AE27" s="1">
        <v>996.49146569602044</v>
      </c>
      <c r="AF27" s="1">
        <v>961.78469331776228</v>
      </c>
      <c r="AG27" s="1">
        <v>870.65894069930926</v>
      </c>
      <c r="AH27" s="1">
        <v>1037.3357509718771</v>
      </c>
      <c r="AI27" s="1">
        <v>1015.5980361251299</v>
      </c>
      <c r="AJ27" s="1">
        <v>974.53188969984842</v>
      </c>
      <c r="AK27" s="1">
        <v>822.08437478049416</v>
      </c>
      <c r="AL27" s="1">
        <v>1058.3423261656505</v>
      </c>
      <c r="AM27" s="1"/>
      <c r="AN27" s="1"/>
      <c r="AO27" s="1"/>
    </row>
    <row r="28" spans="1:41" ht="15.75" x14ac:dyDescent="0.25">
      <c r="A28" s="15" t="s">
        <v>40</v>
      </c>
      <c r="B28" s="17"/>
      <c r="C28" s="17" t="s">
        <v>41</v>
      </c>
      <c r="D28" s="17"/>
      <c r="E28" s="1">
        <v>278.11441982815376</v>
      </c>
      <c r="F28" s="1">
        <v>337.20414094174822</v>
      </c>
      <c r="G28" s="1">
        <v>382.00860925025881</v>
      </c>
      <c r="H28" s="1">
        <v>590.20269527209348</v>
      </c>
      <c r="I28" s="1">
        <v>777.91640508489706</v>
      </c>
      <c r="J28" s="1">
        <v>921.38012069994443</v>
      </c>
      <c r="K28" s="1">
        <v>687.98475167319543</v>
      </c>
      <c r="L28" s="1">
        <v>948.46434023912934</v>
      </c>
      <c r="M28" s="1">
        <v>891.49029984951733</v>
      </c>
      <c r="N28" s="1">
        <v>975.30029372741387</v>
      </c>
      <c r="O28" s="1">
        <v>1080.8418081912134</v>
      </c>
      <c r="P28" s="1">
        <v>1195.3037464046624</v>
      </c>
      <c r="Q28" s="1">
        <v>1092.2578080304363</v>
      </c>
      <c r="R28" s="1">
        <v>1007.5014523100016</v>
      </c>
      <c r="S28" s="1">
        <v>1141.8889192178046</v>
      </c>
      <c r="T28" s="1">
        <v>864.57741854241567</v>
      </c>
      <c r="U28" s="1">
        <v>901.00838032019385</v>
      </c>
      <c r="V28" s="1">
        <v>910.99685985877932</v>
      </c>
      <c r="W28" s="1">
        <v>982.026209773554</v>
      </c>
      <c r="X28" s="1">
        <v>1042.0181534860628</v>
      </c>
      <c r="Y28" s="1">
        <v>1082.8186626826096</v>
      </c>
      <c r="Z28" s="1">
        <v>1357.3847069763262</v>
      </c>
      <c r="AA28" s="1">
        <v>1396.0455958145417</v>
      </c>
      <c r="AB28" s="1">
        <v>1493.5516933981826</v>
      </c>
      <c r="AC28" s="1">
        <v>1187.4060687222923</v>
      </c>
      <c r="AD28" s="1">
        <v>1335.4230778626738</v>
      </c>
      <c r="AE28" s="1">
        <v>1222.9916453215699</v>
      </c>
      <c r="AF28" s="1">
        <v>1209.7309457623383</v>
      </c>
      <c r="AG28" s="1">
        <v>1082.2165363080489</v>
      </c>
      <c r="AH28" s="1">
        <v>1172.2858522064889</v>
      </c>
      <c r="AI28" s="1">
        <v>1226.949852239047</v>
      </c>
      <c r="AJ28" s="1">
        <v>1245.5223020288604</v>
      </c>
      <c r="AK28" s="1">
        <v>1110.3873481811556</v>
      </c>
      <c r="AL28" s="1">
        <v>1118.4739557655685</v>
      </c>
      <c r="AM28" s="1"/>
      <c r="AN28" s="1"/>
      <c r="AO28" s="1"/>
    </row>
    <row r="29" spans="1:41" ht="15.75" x14ac:dyDescent="0.25">
      <c r="A29" s="15" t="s">
        <v>42</v>
      </c>
      <c r="B29" s="17"/>
      <c r="C29" s="17" t="s">
        <v>43</v>
      </c>
      <c r="D29" s="17"/>
      <c r="E29" s="1">
        <v>896.45516405602541</v>
      </c>
      <c r="F29" s="1">
        <v>920.62685724717994</v>
      </c>
      <c r="G29" s="1">
        <v>1006.0814504645518</v>
      </c>
      <c r="H29" s="1">
        <v>1154.7337451070407</v>
      </c>
      <c r="I29" s="1">
        <v>806.86329178806864</v>
      </c>
      <c r="J29" s="1">
        <v>877.13640643322401</v>
      </c>
      <c r="K29" s="1">
        <v>969.90638475916649</v>
      </c>
      <c r="L29" s="1">
        <v>1082.7770199523916</v>
      </c>
      <c r="M29" s="1">
        <v>964.61295892251246</v>
      </c>
      <c r="N29" s="1">
        <v>919.75604206026765</v>
      </c>
      <c r="O29" s="1">
        <v>854.1616593536238</v>
      </c>
      <c r="P29" s="1">
        <v>1359.447878000632</v>
      </c>
      <c r="Q29" s="1">
        <v>1114.7272099061829</v>
      </c>
      <c r="R29" s="1">
        <v>1019.0776399677433</v>
      </c>
      <c r="S29" s="1">
        <v>1160.4878602164656</v>
      </c>
      <c r="T29" s="1">
        <v>1195.1382702288251</v>
      </c>
      <c r="U29" s="1">
        <v>1232.1918277682012</v>
      </c>
      <c r="V29" s="1">
        <v>1284.5593548632394</v>
      </c>
      <c r="W29" s="1">
        <v>1226.0395018675167</v>
      </c>
      <c r="X29" s="1">
        <v>1513.503828794851</v>
      </c>
      <c r="Y29" s="1">
        <v>1489.8109884185901</v>
      </c>
      <c r="Z29" s="1">
        <v>1537.6571625928291</v>
      </c>
      <c r="AA29" s="1">
        <v>1817.0388227188</v>
      </c>
      <c r="AB29" s="1">
        <v>2254.1722718284909</v>
      </c>
      <c r="AC29" s="1">
        <v>2254.2758800191832</v>
      </c>
      <c r="AD29" s="1">
        <v>2280.8164763260352</v>
      </c>
      <c r="AE29" s="1">
        <v>2453.5002366824233</v>
      </c>
      <c r="AF29" s="1">
        <v>2670.8559768797263</v>
      </c>
      <c r="AG29" s="1">
        <v>2899.4551582855479</v>
      </c>
      <c r="AH29" s="1">
        <v>3135.6277208160818</v>
      </c>
      <c r="AI29" s="1">
        <v>3027.1416192581096</v>
      </c>
      <c r="AJ29" s="1">
        <v>3673.5512399015211</v>
      </c>
      <c r="AK29" s="1">
        <v>4002.2727242902179</v>
      </c>
      <c r="AL29" s="1">
        <v>4357.8567991508808</v>
      </c>
      <c r="AM29" s="1"/>
      <c r="AN29" s="1"/>
      <c r="AO29" s="1"/>
    </row>
    <row r="30" spans="1:41" ht="15.75" x14ac:dyDescent="0.25">
      <c r="A30" s="15"/>
      <c r="B30" s="17"/>
      <c r="C30" s="17"/>
      <c r="D30" s="17" t="s">
        <v>44</v>
      </c>
      <c r="E30" s="1">
        <v>816.35206122498823</v>
      </c>
      <c r="F30" s="1">
        <v>825.10340601519204</v>
      </c>
      <c r="G30" s="1">
        <v>868.62171989472961</v>
      </c>
      <c r="H30" s="1">
        <v>781.305317675438</v>
      </c>
      <c r="I30" s="1">
        <v>727.66677167500552</v>
      </c>
      <c r="J30" s="1">
        <v>721.78820109871083</v>
      </c>
      <c r="K30" s="1">
        <v>780.98632757728558</v>
      </c>
      <c r="L30" s="1">
        <v>821.77549734395757</v>
      </c>
      <c r="M30" s="1">
        <v>803.11848596486141</v>
      </c>
      <c r="N30" s="1">
        <v>800.12175987222668</v>
      </c>
      <c r="O30" s="1">
        <v>700.24570206475983</v>
      </c>
      <c r="P30" s="1">
        <v>890.02361873197299</v>
      </c>
      <c r="Q30" s="1">
        <v>850.98775180319615</v>
      </c>
      <c r="R30" s="1">
        <v>856.48335365237017</v>
      </c>
      <c r="S30" s="1">
        <v>952.16835397432328</v>
      </c>
      <c r="T30" s="1">
        <v>906.35971169738502</v>
      </c>
      <c r="U30" s="1">
        <v>899.07772046839932</v>
      </c>
      <c r="V30" s="1">
        <v>1039.6412977072384</v>
      </c>
      <c r="W30" s="1">
        <v>956.93760601044153</v>
      </c>
      <c r="X30" s="1">
        <v>1075.9074801688098</v>
      </c>
      <c r="Y30" s="1">
        <v>1145.3196881935135</v>
      </c>
      <c r="Z30" s="1">
        <v>1213.6100374768394</v>
      </c>
      <c r="AA30" s="1">
        <v>1410.4993895767623</v>
      </c>
      <c r="AB30" s="1">
        <v>1729.6833578351964</v>
      </c>
      <c r="AC30" s="1">
        <v>1866.6474307112451</v>
      </c>
      <c r="AD30" s="1">
        <v>1762.4253119779601</v>
      </c>
      <c r="AE30" s="1">
        <v>1864.0216142890879</v>
      </c>
      <c r="AF30" s="1">
        <v>1979.7779909318983</v>
      </c>
      <c r="AG30" s="1">
        <v>2137.9342400203664</v>
      </c>
      <c r="AH30" s="1">
        <v>2225.074913705902</v>
      </c>
      <c r="AI30" s="1">
        <v>2395.8443012349203</v>
      </c>
      <c r="AJ30" s="1">
        <v>2679.9976097714612</v>
      </c>
      <c r="AK30" s="1">
        <v>2632.7243471363136</v>
      </c>
      <c r="AL30" s="1">
        <v>2697.0898350199905</v>
      </c>
      <c r="AM30" s="1"/>
      <c r="AN30" s="1"/>
      <c r="AO30" s="1"/>
    </row>
    <row r="31" spans="1:41" ht="15.75" x14ac:dyDescent="0.25">
      <c r="A31" s="15"/>
      <c r="B31" s="17"/>
      <c r="C31" s="17"/>
      <c r="D31" s="17" t="s">
        <v>45</v>
      </c>
      <c r="E31" s="1">
        <v>80.103102831037205</v>
      </c>
      <c r="F31" s="1">
        <v>95.523451231987963</v>
      </c>
      <c r="G31" s="1">
        <v>137.45973056982217</v>
      </c>
      <c r="H31" s="1">
        <v>373.42842743160259</v>
      </c>
      <c r="I31" s="1">
        <v>79.196520113063087</v>
      </c>
      <c r="J31" s="1">
        <v>155.34820533451312</v>
      </c>
      <c r="K31" s="1">
        <v>188.92005718188091</v>
      </c>
      <c r="L31" s="1">
        <v>261.0015226084339</v>
      </c>
      <c r="M31" s="1">
        <v>161.49447295765111</v>
      </c>
      <c r="N31" s="1">
        <v>119.63428218804094</v>
      </c>
      <c r="O31" s="1">
        <v>153.91595728886401</v>
      </c>
      <c r="P31" s="1">
        <v>469.42425926865894</v>
      </c>
      <c r="Q31" s="1">
        <v>263.73945810298676</v>
      </c>
      <c r="R31" s="1">
        <v>162.59428631537313</v>
      </c>
      <c r="S31" s="1">
        <v>208.3195062421423</v>
      </c>
      <c r="T31" s="1">
        <v>288.77855853144013</v>
      </c>
      <c r="U31" s="1">
        <v>333.11410729980196</v>
      </c>
      <c r="V31" s="1">
        <v>244.91805715600088</v>
      </c>
      <c r="W31" s="1">
        <v>269.10189585707525</v>
      </c>
      <c r="X31" s="1">
        <v>437.59634862604105</v>
      </c>
      <c r="Y31" s="1">
        <v>344.49130022507671</v>
      </c>
      <c r="Z31" s="1">
        <v>324.04712511598962</v>
      </c>
      <c r="AA31" s="1">
        <v>406.53943314203775</v>
      </c>
      <c r="AB31" s="1">
        <v>524.48891399329432</v>
      </c>
      <c r="AC31" s="1">
        <v>387.62844930793807</v>
      </c>
      <c r="AD31" s="1">
        <v>518.39116434807511</v>
      </c>
      <c r="AE31" s="1">
        <v>589.47862239333551</v>
      </c>
      <c r="AF31" s="1">
        <v>691.0779859478281</v>
      </c>
      <c r="AG31" s="1">
        <v>761.52091826518154</v>
      </c>
      <c r="AH31" s="1">
        <v>910.55280711018008</v>
      </c>
      <c r="AI31" s="1">
        <v>631.29731802318918</v>
      </c>
      <c r="AJ31" s="1">
        <v>993.55363013006001</v>
      </c>
      <c r="AK31" s="1">
        <v>1369.5483771539043</v>
      </c>
      <c r="AL31" s="1">
        <v>1660.7669641308905</v>
      </c>
      <c r="AM31" s="1"/>
      <c r="AN31" s="1"/>
      <c r="AO31" s="1"/>
    </row>
    <row r="32" spans="1:41" ht="15.75" x14ac:dyDescent="0.25">
      <c r="A32" s="15" t="s">
        <v>46</v>
      </c>
      <c r="B32" s="17"/>
      <c r="C32" s="17" t="s">
        <v>47</v>
      </c>
      <c r="D32" s="17"/>
      <c r="E32" s="1">
        <v>917.19891073499173</v>
      </c>
      <c r="F32" s="1">
        <v>966.3105622125554</v>
      </c>
      <c r="G32" s="1">
        <v>1028.0272846004116</v>
      </c>
      <c r="H32" s="1">
        <v>1100.5653174104318</v>
      </c>
      <c r="I32" s="1">
        <v>1017.9743487263147</v>
      </c>
      <c r="J32" s="1">
        <v>1092.8024211011748</v>
      </c>
      <c r="K32" s="1">
        <v>1162.4451099870798</v>
      </c>
      <c r="L32" s="1">
        <v>1225.4995045211529</v>
      </c>
      <c r="M32" s="1">
        <v>1224.701477751335</v>
      </c>
      <c r="N32" s="1">
        <v>1258.4056366288589</v>
      </c>
      <c r="O32" s="1">
        <v>1279.7256368282528</v>
      </c>
      <c r="P32" s="1">
        <v>1279.8794039801483</v>
      </c>
      <c r="Q32" s="1">
        <v>1419.3285926846918</v>
      </c>
      <c r="R32" s="1">
        <v>1371.2408874957837</v>
      </c>
      <c r="S32" s="1">
        <v>1364.4813133165392</v>
      </c>
      <c r="T32" s="1">
        <v>1445.5793802795429</v>
      </c>
      <c r="U32" s="1">
        <v>1557.4157536482505</v>
      </c>
      <c r="V32" s="1">
        <v>1751.656276636724</v>
      </c>
      <c r="W32" s="1">
        <v>1716.4208013887962</v>
      </c>
      <c r="X32" s="1">
        <v>1850.334822304507</v>
      </c>
      <c r="Y32" s="1">
        <v>2050.2000242232725</v>
      </c>
      <c r="Z32" s="1">
        <v>2187.8640701882618</v>
      </c>
      <c r="AA32" s="1">
        <v>2286.0116634789747</v>
      </c>
      <c r="AB32" s="1">
        <v>2316.6718346550629</v>
      </c>
      <c r="AC32" s="1">
        <v>2359.3063831422173</v>
      </c>
      <c r="AD32" s="1">
        <v>2422.5815995328126</v>
      </c>
      <c r="AE32" s="1">
        <v>2410.7361576996555</v>
      </c>
      <c r="AF32" s="1">
        <v>2458.8056613538824</v>
      </c>
      <c r="AG32" s="1">
        <v>2615.5436255488248</v>
      </c>
      <c r="AH32" s="1">
        <v>2655.7455912260357</v>
      </c>
      <c r="AI32" s="1">
        <v>2753.9966561638066</v>
      </c>
      <c r="AJ32" s="1">
        <v>2657.7802123210645</v>
      </c>
      <c r="AK32" s="1">
        <v>2733.1187545681864</v>
      </c>
      <c r="AL32" s="1">
        <v>2786.4420270132946</v>
      </c>
      <c r="AM32" s="1"/>
      <c r="AN32" s="1"/>
      <c r="AO32" s="1"/>
    </row>
    <row r="33" spans="1:41" ht="15.75" x14ac:dyDescent="0.25">
      <c r="A33" s="15" t="s">
        <v>48</v>
      </c>
      <c r="B33" s="17"/>
      <c r="C33" s="17" t="s">
        <v>49</v>
      </c>
      <c r="D33" s="17"/>
      <c r="E33" s="1">
        <v>334.29018854555221</v>
      </c>
      <c r="F33" s="1">
        <v>383.8212482933871</v>
      </c>
      <c r="G33" s="1">
        <v>377.9296541571087</v>
      </c>
      <c r="H33" s="1">
        <v>409.42892921178475</v>
      </c>
      <c r="I33" s="1">
        <v>298.38522642132671</v>
      </c>
      <c r="J33" s="1">
        <v>380.18233868880861</v>
      </c>
      <c r="K33" s="1">
        <v>393.01496633926456</v>
      </c>
      <c r="L33" s="1">
        <v>410.73856378936966</v>
      </c>
      <c r="M33" s="1">
        <v>555.81381510329345</v>
      </c>
      <c r="N33" s="1">
        <v>618.63460766527044</v>
      </c>
      <c r="O33" s="1">
        <v>594.05184809812465</v>
      </c>
      <c r="P33" s="1">
        <v>648.73021219684949</v>
      </c>
      <c r="Q33" s="1">
        <v>664.16673631550373</v>
      </c>
      <c r="R33" s="1">
        <v>685.98498007254477</v>
      </c>
      <c r="S33" s="1">
        <v>814.20210339145342</v>
      </c>
      <c r="T33" s="1">
        <v>491.43870939853525</v>
      </c>
      <c r="U33" s="1">
        <v>590.96338398174225</v>
      </c>
      <c r="V33" s="1">
        <v>800.39119445028007</v>
      </c>
      <c r="W33" s="1">
        <v>725.01733348899018</v>
      </c>
      <c r="X33" s="1">
        <v>741.85541190440949</v>
      </c>
      <c r="Y33" s="1">
        <v>618.132148040115</v>
      </c>
      <c r="Z33" s="1">
        <v>679.49773496647492</v>
      </c>
      <c r="AA33" s="1">
        <v>639.88206620378844</v>
      </c>
      <c r="AB33" s="1">
        <v>704.41210535702305</v>
      </c>
      <c r="AC33" s="1">
        <v>600.24211063561495</v>
      </c>
      <c r="AD33" s="1">
        <v>799.21479598110261</v>
      </c>
      <c r="AE33" s="1">
        <v>739.93338494815498</v>
      </c>
      <c r="AF33" s="1">
        <v>854.75603194084999</v>
      </c>
      <c r="AG33" s="1">
        <v>817.1763788198939</v>
      </c>
      <c r="AH33" s="1">
        <v>829.76487789020098</v>
      </c>
      <c r="AI33" s="1">
        <v>804.12692792769087</v>
      </c>
      <c r="AJ33" s="1">
        <v>889.63460330529279</v>
      </c>
      <c r="AK33" s="1">
        <v>640.21423821172334</v>
      </c>
      <c r="AL33" s="1">
        <v>774.66570019867572</v>
      </c>
      <c r="AM33" s="1"/>
      <c r="AN33" s="1"/>
      <c r="AO33" s="1"/>
    </row>
    <row r="34" spans="1:41" ht="15.75" x14ac:dyDescent="0.25">
      <c r="A34" s="15" t="s">
        <v>50</v>
      </c>
      <c r="B34" s="17"/>
      <c r="C34" s="17" t="s">
        <v>51</v>
      </c>
      <c r="D34" s="17"/>
      <c r="E34" s="1">
        <v>345.03214629825999</v>
      </c>
      <c r="F34" s="1">
        <v>381.5308930378838</v>
      </c>
      <c r="G34" s="1">
        <v>419.45882072385172</v>
      </c>
      <c r="H34" s="1">
        <v>431.66232155711788</v>
      </c>
      <c r="I34" s="1">
        <v>282.77923384060017</v>
      </c>
      <c r="J34" s="1">
        <v>353.26741699471199</v>
      </c>
      <c r="K34" s="1">
        <v>346.88209408384199</v>
      </c>
      <c r="L34" s="1">
        <v>354.3486149267631</v>
      </c>
      <c r="M34" s="1">
        <v>286.38693829785171</v>
      </c>
      <c r="N34" s="1">
        <v>262.16237365751749</v>
      </c>
      <c r="O34" s="1">
        <v>309.85588375554363</v>
      </c>
      <c r="P34" s="1">
        <v>328.45351517049011</v>
      </c>
      <c r="Q34" s="1">
        <v>328.13205656182981</v>
      </c>
      <c r="R34" s="1">
        <v>377.65108583921943</v>
      </c>
      <c r="S34" s="1">
        <v>394.39380309326083</v>
      </c>
      <c r="T34" s="1">
        <v>389.13565403365641</v>
      </c>
      <c r="U34" s="1">
        <v>345.35346089073005</v>
      </c>
      <c r="V34" s="1">
        <v>320.45052987023325</v>
      </c>
      <c r="W34" s="1">
        <v>305.95388010313434</v>
      </c>
      <c r="X34" s="1">
        <v>310.50534275562626</v>
      </c>
      <c r="Y34" s="1">
        <v>318.89242251220014</v>
      </c>
      <c r="Z34" s="1">
        <v>352.89330800959749</v>
      </c>
      <c r="AA34" s="1">
        <v>408.44466014113976</v>
      </c>
      <c r="AB34" s="1">
        <v>557.84512675383814</v>
      </c>
      <c r="AC34" s="1">
        <v>493.46919157924873</v>
      </c>
      <c r="AD34" s="1">
        <v>558.25665596915906</v>
      </c>
      <c r="AE34" s="1">
        <v>564.3052958016101</v>
      </c>
      <c r="AF34" s="1">
        <v>542.41098654515906</v>
      </c>
      <c r="AG34" s="1">
        <v>568.45485219772002</v>
      </c>
      <c r="AH34" s="1">
        <v>521.6508880669453</v>
      </c>
      <c r="AI34" s="1">
        <v>519.58899193364982</v>
      </c>
      <c r="AJ34" s="1">
        <v>636.14245878960412</v>
      </c>
      <c r="AK34" s="1">
        <v>674.65223748404276</v>
      </c>
      <c r="AL34" s="1">
        <v>646.66306788285181</v>
      </c>
      <c r="AM34" s="1"/>
      <c r="AN34" s="1"/>
      <c r="AO34" s="1"/>
    </row>
    <row r="35" spans="1:41" ht="15.75" x14ac:dyDescent="0.25">
      <c r="A35" s="15" t="s">
        <v>52</v>
      </c>
      <c r="B35" s="17"/>
      <c r="C35" s="17" t="s">
        <v>53</v>
      </c>
      <c r="D35" s="17"/>
      <c r="E35" s="1">
        <v>1073.7021732061708</v>
      </c>
      <c r="F35" s="1">
        <v>1037.7305672927994</v>
      </c>
      <c r="G35" s="1">
        <v>929.58342114083416</v>
      </c>
      <c r="H35" s="1">
        <v>864.35145065910149</v>
      </c>
      <c r="I35" s="1">
        <v>774.0825283384662</v>
      </c>
      <c r="J35" s="1">
        <v>737.72888124076758</v>
      </c>
      <c r="K35" s="1">
        <v>816.64481000103569</v>
      </c>
      <c r="L35" s="1">
        <v>1000.1697652661005</v>
      </c>
      <c r="M35" s="1">
        <v>1274.9033927535265</v>
      </c>
      <c r="N35" s="1">
        <v>1495.8364370748684</v>
      </c>
      <c r="O35" s="1">
        <v>1766.6487241517648</v>
      </c>
      <c r="P35" s="1">
        <v>1800.7296170467339</v>
      </c>
      <c r="Q35" s="1">
        <v>1748.2748720316206</v>
      </c>
      <c r="R35" s="1">
        <v>1699.2555438399061</v>
      </c>
      <c r="S35" s="1">
        <v>1703.4675259471758</v>
      </c>
      <c r="T35" s="1">
        <v>1724.3834438600486</v>
      </c>
      <c r="U35" s="1">
        <v>1770.6574544365262</v>
      </c>
      <c r="V35" s="1">
        <v>1836.691423283678</v>
      </c>
      <c r="W35" s="1">
        <v>1882.8777364484254</v>
      </c>
      <c r="X35" s="1">
        <v>1892.6275439138581</v>
      </c>
      <c r="Y35" s="1">
        <v>1925.1435962217577</v>
      </c>
      <c r="Z35" s="1">
        <v>1945.9006437495386</v>
      </c>
      <c r="AA35" s="1">
        <v>1970.6928574618539</v>
      </c>
      <c r="AB35" s="1">
        <v>2261.3218374702055</v>
      </c>
      <c r="AC35" s="1">
        <v>2108.1431441227487</v>
      </c>
      <c r="AD35" s="1">
        <v>2271.8469863667515</v>
      </c>
      <c r="AE35" s="1">
        <v>2295.6769759206677</v>
      </c>
      <c r="AF35" s="1">
        <v>2619.170368889384</v>
      </c>
      <c r="AG35" s="1">
        <v>2372.8998251130556</v>
      </c>
      <c r="AH35" s="1">
        <v>2484.1915860681829</v>
      </c>
      <c r="AI35" s="1">
        <v>2346.8165763703832</v>
      </c>
      <c r="AJ35" s="1">
        <v>2701.3458595883744</v>
      </c>
      <c r="AK35" s="1">
        <v>2540.3190649750977</v>
      </c>
      <c r="AL35" s="1">
        <v>2662.2790243345908</v>
      </c>
      <c r="AM35" s="1"/>
      <c r="AN35" s="1"/>
      <c r="AO35" s="1"/>
    </row>
    <row r="36" spans="1:41" ht="15.75" x14ac:dyDescent="0.25">
      <c r="A36" s="15" t="s">
        <v>54</v>
      </c>
      <c r="B36" s="17"/>
      <c r="C36" s="17" t="s">
        <v>55</v>
      </c>
      <c r="D36" s="17"/>
      <c r="E36" s="1">
        <v>1634.9287414063349</v>
      </c>
      <c r="F36" s="1">
        <v>1613.9879233416457</v>
      </c>
      <c r="G36" s="1">
        <v>1788.2700535281949</v>
      </c>
      <c r="H36" s="1">
        <v>1781.2713728453821</v>
      </c>
      <c r="I36" s="1">
        <v>1828.0234219622723</v>
      </c>
      <c r="J36" s="1">
        <v>1838.6852359979116</v>
      </c>
      <c r="K36" s="1">
        <v>1981.4877066479992</v>
      </c>
      <c r="L36" s="1">
        <v>2039.2344342559675</v>
      </c>
      <c r="M36" s="1">
        <v>2232.2710391177793</v>
      </c>
      <c r="N36" s="1">
        <v>2296.0592241134441</v>
      </c>
      <c r="O36" s="1">
        <v>2359.459037761862</v>
      </c>
      <c r="P36" s="1">
        <v>2377.4861563202876</v>
      </c>
      <c r="Q36" s="1">
        <v>2618.3876928893283</v>
      </c>
      <c r="R36" s="1">
        <v>2695.9772508271403</v>
      </c>
      <c r="S36" s="1">
        <v>2783.1962738397638</v>
      </c>
      <c r="T36" s="1">
        <v>2910.0683935631423</v>
      </c>
      <c r="U36" s="1">
        <v>3209.7381059950371</v>
      </c>
      <c r="V36" s="1">
        <v>3248.5877228045665</v>
      </c>
      <c r="W36" s="1">
        <v>3286.5827345188468</v>
      </c>
      <c r="X36" s="1">
        <v>3340.8047731663528</v>
      </c>
      <c r="Y36" s="1">
        <v>3520.1956113691658</v>
      </c>
      <c r="Z36" s="1">
        <v>3591.3374678803712</v>
      </c>
      <c r="AA36" s="1">
        <v>3610.0052718797397</v>
      </c>
      <c r="AB36" s="1">
        <v>3661.6655822948564</v>
      </c>
      <c r="AC36" s="1">
        <v>3884.7312293998793</v>
      </c>
      <c r="AD36" s="1">
        <v>4007.3466756130383</v>
      </c>
      <c r="AE36" s="1">
        <v>3881.4498372382714</v>
      </c>
      <c r="AF36" s="1">
        <v>4026.4500840098844</v>
      </c>
      <c r="AG36" s="1">
        <v>3914.4128320436139</v>
      </c>
      <c r="AH36" s="1">
        <v>3976.9850171214471</v>
      </c>
      <c r="AI36" s="1">
        <v>3906.7874415853994</v>
      </c>
      <c r="AJ36" s="1">
        <v>3925.1846788184957</v>
      </c>
      <c r="AK36" s="1">
        <v>4264.9054842628811</v>
      </c>
      <c r="AL36" s="1">
        <v>4437.1182969900756</v>
      </c>
      <c r="AM36" s="1"/>
      <c r="AN36" s="1"/>
      <c r="AO36" s="1"/>
    </row>
    <row r="37" spans="1:41" ht="15.75" x14ac:dyDescent="0.25">
      <c r="A37" s="15" t="s">
        <v>56</v>
      </c>
      <c r="B37" s="17"/>
      <c r="C37" s="17" t="s">
        <v>57</v>
      </c>
      <c r="D37" s="17"/>
      <c r="E37" s="1">
        <v>458.84056962960318</v>
      </c>
      <c r="F37" s="1">
        <v>459.3167607373104</v>
      </c>
      <c r="G37" s="1">
        <v>501.72884415341372</v>
      </c>
      <c r="H37" s="1">
        <v>480.28684724709336</v>
      </c>
      <c r="I37" s="1">
        <v>434.18887556742277</v>
      </c>
      <c r="J37" s="1">
        <v>443.43532703493264</v>
      </c>
      <c r="K37" s="1">
        <v>462.52777282213526</v>
      </c>
      <c r="L37" s="1">
        <v>502.02246692117586</v>
      </c>
      <c r="M37" s="1">
        <v>575.91930284076238</v>
      </c>
      <c r="N37" s="1">
        <v>600.59340815843643</v>
      </c>
      <c r="O37" s="1">
        <v>547.90061422577548</v>
      </c>
      <c r="P37" s="1">
        <v>501.46417395500674</v>
      </c>
      <c r="Q37" s="1">
        <v>464.88937918998181</v>
      </c>
      <c r="R37" s="1">
        <v>445.19060016257072</v>
      </c>
      <c r="S37" s="1">
        <v>434.64202779970162</v>
      </c>
      <c r="T37" s="1">
        <v>456.14175891349788</v>
      </c>
      <c r="U37" s="1">
        <v>499.13877150028253</v>
      </c>
      <c r="V37" s="1">
        <v>527.87876440024979</v>
      </c>
      <c r="W37" s="1">
        <v>560.18071294880417</v>
      </c>
      <c r="X37" s="1">
        <v>587.99704742143183</v>
      </c>
      <c r="Y37" s="1">
        <v>573.90942933260874</v>
      </c>
      <c r="Z37" s="1">
        <v>582.87387897893757</v>
      </c>
      <c r="AA37" s="1">
        <v>584.82338081909359</v>
      </c>
      <c r="AB37" s="1">
        <v>662.11262867512824</v>
      </c>
      <c r="AC37" s="1">
        <v>662.57233517578811</v>
      </c>
      <c r="AD37" s="1">
        <v>669.49680185738123</v>
      </c>
      <c r="AE37" s="1">
        <v>620.78997690584663</v>
      </c>
      <c r="AF37" s="1">
        <v>657.65359617891545</v>
      </c>
      <c r="AG37" s="1">
        <v>637.34192070392646</v>
      </c>
      <c r="AH37" s="1">
        <v>645.59646977688499</v>
      </c>
      <c r="AI37" s="1">
        <v>651.53526261789773</v>
      </c>
      <c r="AJ37" s="1">
        <v>696.89554695014692</v>
      </c>
      <c r="AK37" s="1">
        <v>703.98344171493864</v>
      </c>
      <c r="AL37" s="1">
        <v>799.53165611722534</v>
      </c>
      <c r="AM37" s="1"/>
      <c r="AN37" s="1"/>
      <c r="AO37" s="1"/>
    </row>
    <row r="38" spans="1:41" ht="15.75" x14ac:dyDescent="0.25">
      <c r="A38" s="15" t="s">
        <v>58</v>
      </c>
      <c r="B38" s="17"/>
      <c r="C38" s="17" t="s">
        <v>59</v>
      </c>
      <c r="D38" s="17"/>
      <c r="E38" s="1">
        <v>55.040343079096353</v>
      </c>
      <c r="F38" s="1">
        <v>107.07939030039078</v>
      </c>
      <c r="G38" s="1">
        <v>122.872332706549</v>
      </c>
      <c r="H38" s="1">
        <v>83.067991422018991</v>
      </c>
      <c r="I38" s="1">
        <v>45.936400748335281</v>
      </c>
      <c r="J38" s="1">
        <v>116.44157074374412</v>
      </c>
      <c r="K38" s="1">
        <v>101.90908487598952</v>
      </c>
      <c r="L38" s="1">
        <v>71.808815948105988</v>
      </c>
      <c r="M38" s="1">
        <v>50.837387638332359</v>
      </c>
      <c r="N38" s="1">
        <v>71.667305988816409</v>
      </c>
      <c r="O38" s="1">
        <v>105.90461685579587</v>
      </c>
      <c r="P38" s="1">
        <v>75.722376641349953</v>
      </c>
      <c r="Q38" s="1">
        <v>85.57553870087952</v>
      </c>
      <c r="R38" s="1">
        <v>126.15873780805532</v>
      </c>
      <c r="S38" s="1">
        <v>190.24803662199207</v>
      </c>
      <c r="T38" s="1">
        <v>105.60977879135292</v>
      </c>
      <c r="U38" s="1">
        <v>65.762563263047355</v>
      </c>
      <c r="V38" s="1">
        <v>139.65245329922169</v>
      </c>
      <c r="W38" s="1">
        <v>201.8951491850014</v>
      </c>
      <c r="X38" s="1">
        <v>113.64169355789784</v>
      </c>
      <c r="Y38" s="1">
        <v>63.605864387152955</v>
      </c>
      <c r="Z38" s="1">
        <v>123.25286146270243</v>
      </c>
      <c r="AA38" s="1">
        <v>221.03975191172111</v>
      </c>
      <c r="AB38" s="1">
        <v>162.46336832010022</v>
      </c>
      <c r="AC38" s="1">
        <v>85.953314182473562</v>
      </c>
      <c r="AD38" s="1">
        <v>162.17869631510612</v>
      </c>
      <c r="AE38" s="1">
        <v>245.09469920723572</v>
      </c>
      <c r="AF38" s="1">
        <v>170.43246366157427</v>
      </c>
      <c r="AG38" s="1">
        <v>89.677392525374728</v>
      </c>
      <c r="AH38" s="1">
        <v>153.99078951284307</v>
      </c>
      <c r="AI38" s="1">
        <v>214.09421163550994</v>
      </c>
      <c r="AJ38" s="1">
        <v>148.31282187181441</v>
      </c>
      <c r="AK38" s="1">
        <v>82.612035867307014</v>
      </c>
      <c r="AL38" s="1">
        <v>169.93478437982603</v>
      </c>
      <c r="AM38" s="1"/>
      <c r="AN38" s="1"/>
      <c r="AO38" s="1"/>
    </row>
    <row r="39" spans="1:41" ht="15.75" x14ac:dyDescent="0.25">
      <c r="A39" s="15" t="s">
        <v>60</v>
      </c>
      <c r="B39" s="17"/>
      <c r="C39" s="17" t="s">
        <v>61</v>
      </c>
      <c r="D39" s="17"/>
      <c r="E39" s="1">
        <v>168.80419115970977</v>
      </c>
      <c r="F39" s="1">
        <v>210.53345147260279</v>
      </c>
      <c r="G39" s="1">
        <v>297.01885749879847</v>
      </c>
      <c r="H39" s="1">
        <v>111.3514653147997</v>
      </c>
      <c r="I39" s="1">
        <v>231.40603619972714</v>
      </c>
      <c r="J39" s="1">
        <v>242.08455703266085</v>
      </c>
      <c r="K39" s="1">
        <v>203.16138675235896</v>
      </c>
      <c r="L39" s="1">
        <v>114.95548676543339</v>
      </c>
      <c r="M39" s="1">
        <v>102.68965766810327</v>
      </c>
      <c r="N39" s="1">
        <v>183.57041952852143</v>
      </c>
      <c r="O39" s="1">
        <v>441.52755791076783</v>
      </c>
      <c r="P39" s="1">
        <v>136.27339405361204</v>
      </c>
      <c r="Q39" s="1">
        <v>128.96157285560886</v>
      </c>
      <c r="R39" s="1">
        <v>170.39728231516634</v>
      </c>
      <c r="S39" s="1">
        <v>430.44627276188749</v>
      </c>
      <c r="T39" s="1">
        <v>229.40240223240085</v>
      </c>
      <c r="U39" s="1">
        <v>171.37477288270921</v>
      </c>
      <c r="V39" s="1">
        <v>242.07414969383478</v>
      </c>
      <c r="W39" s="1">
        <v>296.31362546355598</v>
      </c>
      <c r="X39" s="1">
        <v>242.83289489966219</v>
      </c>
      <c r="Y39" s="1">
        <v>198.22021924667726</v>
      </c>
      <c r="Z39" s="1">
        <v>220.9644671344376</v>
      </c>
      <c r="AA39" s="1">
        <v>234.16075597880786</v>
      </c>
      <c r="AB39" s="1">
        <v>231.61450027376924</v>
      </c>
      <c r="AC39" s="1">
        <v>219.30046764335449</v>
      </c>
      <c r="AD39" s="1">
        <v>282.95460568877229</v>
      </c>
      <c r="AE39" s="1">
        <v>299.65968120579254</v>
      </c>
      <c r="AF39" s="1">
        <v>258.97610272022888</v>
      </c>
      <c r="AG39" s="1">
        <v>241.54204400690924</v>
      </c>
      <c r="AH39" s="1">
        <v>267.05112472014082</v>
      </c>
      <c r="AI39" s="1">
        <v>279.74514848345092</v>
      </c>
      <c r="AJ39" s="1">
        <v>238.46444176037079</v>
      </c>
      <c r="AK39" s="1">
        <v>224.92228117217994</v>
      </c>
      <c r="AL39" s="1">
        <v>341.76677216630083</v>
      </c>
      <c r="AM39" s="1"/>
      <c r="AN39" s="1"/>
      <c r="AO39" s="1"/>
    </row>
    <row r="40" spans="1:41" ht="15.75" x14ac:dyDescent="0.25">
      <c r="A40" s="23"/>
      <c r="B40" s="24"/>
      <c r="C40" s="24" t="s">
        <v>62</v>
      </c>
      <c r="D40" s="24"/>
      <c r="E40" s="18">
        <v>20571.9731964573</v>
      </c>
      <c r="F40" s="18">
        <v>21692.007091360018</v>
      </c>
      <c r="G40" s="18">
        <v>23287.59246926623</v>
      </c>
      <c r="H40" s="18">
        <v>26284.721616777373</v>
      </c>
      <c r="I40" s="18">
        <v>23608.455078642655</v>
      </c>
      <c r="J40" s="18">
        <v>26778.747517008233</v>
      </c>
      <c r="K40" s="18">
        <v>27504.851435300803</v>
      </c>
      <c r="L40" s="18">
        <v>29840.844986178116</v>
      </c>
      <c r="M40" s="18">
        <v>29245.099087168906</v>
      </c>
      <c r="N40" s="18">
        <v>29396.792596374402</v>
      </c>
      <c r="O40" s="18">
        <v>31108.507410490598</v>
      </c>
      <c r="P40" s="18">
        <v>34335.577731330064</v>
      </c>
      <c r="Q40" s="18">
        <v>33889.825154740189</v>
      </c>
      <c r="R40" s="18">
        <v>35458.78321205447</v>
      </c>
      <c r="S40" s="18">
        <v>37208.558993173225</v>
      </c>
      <c r="T40" s="18">
        <v>35572.705272362968</v>
      </c>
      <c r="U40" s="18">
        <v>37004.572697126503</v>
      </c>
      <c r="V40" s="18">
        <v>39031.880239072081</v>
      </c>
      <c r="W40" s="18">
        <v>38701.729328857502</v>
      </c>
      <c r="X40" s="18">
        <v>41015.626104044284</v>
      </c>
      <c r="Y40" s="18">
        <v>37124.072231925471</v>
      </c>
      <c r="Z40" s="18">
        <v>40581.008039985129</v>
      </c>
      <c r="AA40" s="18">
        <v>45197.202959705326</v>
      </c>
      <c r="AB40" s="18">
        <v>51051.062641370117</v>
      </c>
      <c r="AC40" s="18">
        <v>45831.286303927584</v>
      </c>
      <c r="AD40" s="18">
        <v>48949.293531292984</v>
      </c>
      <c r="AE40" s="18">
        <v>53702.292121775092</v>
      </c>
      <c r="AF40" s="18">
        <v>57432.903680961805</v>
      </c>
      <c r="AG40" s="18">
        <v>51138.542503766439</v>
      </c>
      <c r="AH40" s="18">
        <v>54524.528468296143</v>
      </c>
      <c r="AI40" s="18">
        <v>56216.495918695633</v>
      </c>
      <c r="AJ40" s="18">
        <v>68174.471757109059</v>
      </c>
      <c r="AK40" s="18">
        <v>56644.912700887209</v>
      </c>
      <c r="AL40" s="18">
        <v>62512.539215924357</v>
      </c>
      <c r="AM40" s="18"/>
      <c r="AN40" s="18"/>
      <c r="AO40" s="1"/>
    </row>
    <row r="41" spans="1:41" ht="15.75" x14ac:dyDescent="0.25">
      <c r="A41" s="15"/>
      <c r="B41" s="17"/>
      <c r="C41" s="25" t="s">
        <v>63</v>
      </c>
      <c r="D41" s="17"/>
      <c r="E41" s="1">
        <v>1077.6463497952075</v>
      </c>
      <c r="F41" s="1">
        <v>1249.6929987805961</v>
      </c>
      <c r="G41" s="1">
        <v>1388.4050322460987</v>
      </c>
      <c r="H41" s="1">
        <v>1663.8766191780978</v>
      </c>
      <c r="I41" s="1">
        <v>1258.7203583199687</v>
      </c>
      <c r="J41" s="1">
        <v>1444.2579879256371</v>
      </c>
      <c r="K41" s="1">
        <v>1747.9973639275527</v>
      </c>
      <c r="L41" s="1">
        <v>1845.7912146368326</v>
      </c>
      <c r="M41" s="1">
        <v>1571.6050050851186</v>
      </c>
      <c r="N41" s="1">
        <v>1793.6542489216379</v>
      </c>
      <c r="O41" s="1">
        <v>1738.1397565025309</v>
      </c>
      <c r="P41" s="1">
        <v>2082.5270200175914</v>
      </c>
      <c r="Q41" s="1">
        <v>1969.6798261192121</v>
      </c>
      <c r="R41" s="1">
        <v>2132.1767078319899</v>
      </c>
      <c r="S41" s="1">
        <v>2331.6964392491</v>
      </c>
      <c r="T41" s="1">
        <v>2767.3572837996985</v>
      </c>
      <c r="U41" s="1">
        <v>2415.1240568161174</v>
      </c>
      <c r="V41" s="1">
        <v>2859.0502033176913</v>
      </c>
      <c r="W41" s="1">
        <v>3048.7083822308596</v>
      </c>
      <c r="X41" s="1">
        <v>2975.8092654537109</v>
      </c>
      <c r="Y41" s="1">
        <v>2257.192703857148</v>
      </c>
      <c r="Z41" s="1">
        <v>2275.052935884944</v>
      </c>
      <c r="AA41" s="1">
        <v>2380.5790945974518</v>
      </c>
      <c r="AB41" s="1">
        <v>2514.9013382775142</v>
      </c>
      <c r="AC41" s="1">
        <v>2078.3562295681886</v>
      </c>
      <c r="AD41" s="1">
        <v>2252.5551533892594</v>
      </c>
      <c r="AE41" s="1">
        <v>2629.1479370908419</v>
      </c>
      <c r="AF41" s="1">
        <v>3222.2412105280791</v>
      </c>
      <c r="AG41" s="1">
        <v>3199.5294911742167</v>
      </c>
      <c r="AH41" s="1">
        <v>3748.8154486139283</v>
      </c>
      <c r="AI41" s="1">
        <v>4358.2263367686273</v>
      </c>
      <c r="AJ41" s="1">
        <v>4891.1685438019995</v>
      </c>
      <c r="AK41" s="1">
        <v>4279.6138326550326</v>
      </c>
      <c r="AL41" s="1">
        <v>4516.1232697856531</v>
      </c>
      <c r="AM41" s="1"/>
      <c r="AN41" s="1"/>
      <c r="AO41" s="1"/>
    </row>
    <row r="42" spans="1:41" ht="15.75" x14ac:dyDescent="0.25">
      <c r="A42" s="23"/>
      <c r="B42" s="24"/>
      <c r="C42" s="26" t="s">
        <v>64</v>
      </c>
      <c r="D42" s="24"/>
      <c r="E42" s="1">
        <v>21649.619546252507</v>
      </c>
      <c r="F42" s="1">
        <v>22941.700090140614</v>
      </c>
      <c r="G42" s="1">
        <v>24675.997501512327</v>
      </c>
      <c r="H42" s="1">
        <v>27948.598235955469</v>
      </c>
      <c r="I42" s="1">
        <v>24867.175436962625</v>
      </c>
      <c r="J42" s="1">
        <v>28223.00550493387</v>
      </c>
      <c r="K42" s="1">
        <v>29252.848799228355</v>
      </c>
      <c r="L42" s="1">
        <v>31686.636200814948</v>
      </c>
      <c r="M42" s="1">
        <v>30816.704092254025</v>
      </c>
      <c r="N42" s="1">
        <v>31190.446845296039</v>
      </c>
      <c r="O42" s="1">
        <v>32846.647166993127</v>
      </c>
      <c r="P42" s="1">
        <v>36418.104751347659</v>
      </c>
      <c r="Q42" s="1">
        <v>35859.504980859398</v>
      </c>
      <c r="R42" s="1">
        <v>37590.95991988646</v>
      </c>
      <c r="S42" s="1">
        <v>39540.255432422324</v>
      </c>
      <c r="T42" s="1">
        <v>38340.062556162666</v>
      </c>
      <c r="U42" s="1">
        <v>39419.696753942619</v>
      </c>
      <c r="V42" s="1">
        <v>41890.93044238977</v>
      </c>
      <c r="W42" s="1">
        <v>41750.437711088365</v>
      </c>
      <c r="X42" s="1">
        <v>43991.435369497995</v>
      </c>
      <c r="Y42" s="1">
        <v>39381.264935782616</v>
      </c>
      <c r="Z42" s="1">
        <v>42856.060975870074</v>
      </c>
      <c r="AA42" s="1">
        <v>47577.782054302777</v>
      </c>
      <c r="AB42" s="1">
        <v>53565.963979647633</v>
      </c>
      <c r="AC42" s="1">
        <v>47909.642533495775</v>
      </c>
      <c r="AD42" s="1">
        <v>51201.848684682242</v>
      </c>
      <c r="AE42" s="1">
        <v>56331.440058865934</v>
      </c>
      <c r="AF42" s="1">
        <v>60655.144891489887</v>
      </c>
      <c r="AG42" s="1">
        <v>54338.071994940656</v>
      </c>
      <c r="AH42" s="1">
        <v>58273.343916910075</v>
      </c>
      <c r="AI42" s="1">
        <v>60574.722255464258</v>
      </c>
      <c r="AJ42" s="1">
        <v>73065.640300911065</v>
      </c>
      <c r="AK42" s="1">
        <v>60924.526533542245</v>
      </c>
      <c r="AL42" s="1">
        <v>67028.662485710011</v>
      </c>
      <c r="AM42" s="1"/>
      <c r="AN42" s="1"/>
      <c r="AO42" s="1"/>
    </row>
  </sheetData>
  <mergeCells count="9">
    <mergeCell ref="AC4:AF4"/>
    <mergeCell ref="AG4:AJ4"/>
    <mergeCell ref="AK4:AN4"/>
    <mergeCell ref="E4:H4"/>
    <mergeCell ref="I4:L4"/>
    <mergeCell ref="M4:P4"/>
    <mergeCell ref="Q4:T4"/>
    <mergeCell ref="U4:X4"/>
    <mergeCell ref="Y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O16" sqref="O16"/>
    </sheetView>
  </sheetViews>
  <sheetFormatPr defaultRowHeight="15" x14ac:dyDescent="0.25"/>
  <sheetData>
    <row r="1" spans="1:12" x14ac:dyDescent="0.25">
      <c r="A1" s="35" t="s">
        <v>86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7"/>
      <c r="B2" s="37"/>
      <c r="C2" s="37"/>
      <c r="D2" s="37"/>
      <c r="E2" s="37">
        <v>2010</v>
      </c>
      <c r="F2" s="37">
        <v>2011</v>
      </c>
      <c r="G2" s="37">
        <v>2012</v>
      </c>
      <c r="H2" s="37">
        <v>2013</v>
      </c>
      <c r="I2" s="38">
        <v>2014</v>
      </c>
      <c r="J2" s="38">
        <v>2015</v>
      </c>
      <c r="K2" s="38">
        <v>2016</v>
      </c>
      <c r="L2" s="38">
        <v>2017</v>
      </c>
    </row>
    <row r="3" spans="1:12" ht="15.75" x14ac:dyDescent="0.25">
      <c r="A3" s="39" t="s">
        <v>9</v>
      </c>
      <c r="B3" s="39" t="s">
        <v>10</v>
      </c>
      <c r="C3" s="39"/>
      <c r="D3" s="40"/>
      <c r="E3" s="41">
        <f>E4+E5+E6</f>
        <v>9158.6590248825996</v>
      </c>
      <c r="F3" s="41">
        <f t="shared" ref="F3:J3" si="0">F4+F5+F6</f>
        <v>9871.0891886884983</v>
      </c>
      <c r="G3" s="41">
        <f t="shared" si="0"/>
        <v>10205.237114926469</v>
      </c>
      <c r="H3" s="41">
        <f t="shared" si="0"/>
        <v>9813.0385785312828</v>
      </c>
      <c r="I3" s="41">
        <f t="shared" si="0"/>
        <v>9917.0054141524688</v>
      </c>
      <c r="J3" s="41">
        <f t="shared" si="0"/>
        <v>9149.7629981019381</v>
      </c>
      <c r="K3" s="41">
        <v>9490.0903614945491</v>
      </c>
      <c r="L3" s="41">
        <v>10419.007261786186</v>
      </c>
    </row>
    <row r="4" spans="1:12" ht="15.75" x14ac:dyDescent="0.25">
      <c r="A4" s="39"/>
      <c r="B4" s="39"/>
      <c r="C4" s="39" t="s">
        <v>69</v>
      </c>
      <c r="D4" s="40"/>
      <c r="E4" s="41">
        <v>8073.5504879467517</v>
      </c>
      <c r="F4" s="41">
        <v>8737.1079538981739</v>
      </c>
      <c r="G4" s="41">
        <v>9080.2964868992403</v>
      </c>
      <c r="H4" s="41">
        <v>8687.6774238167218</v>
      </c>
      <c r="I4" s="41">
        <v>8755.528038112494</v>
      </c>
      <c r="J4" s="41">
        <v>7946.8475535631496</v>
      </c>
      <c r="K4" s="41">
        <v>8278.3886643071146</v>
      </c>
      <c r="L4" s="42">
        <v>9219.485704426319</v>
      </c>
    </row>
    <row r="5" spans="1:12" ht="15.75" x14ac:dyDescent="0.25">
      <c r="A5" s="39"/>
      <c r="B5" s="39"/>
      <c r="C5" s="39" t="s">
        <v>12</v>
      </c>
      <c r="D5" s="40"/>
      <c r="E5" s="41">
        <v>705.63878565059417</v>
      </c>
      <c r="F5" s="41">
        <v>771.55228977140086</v>
      </c>
      <c r="G5" s="41">
        <v>790.83418746548273</v>
      </c>
      <c r="H5" s="41">
        <v>776.96629596451271</v>
      </c>
      <c r="I5" s="41">
        <v>786.96298093788073</v>
      </c>
      <c r="J5" s="41">
        <v>812.11398712031246</v>
      </c>
      <c r="K5" s="41">
        <v>804.54857693976783</v>
      </c>
      <c r="L5" s="42">
        <v>791.48249981231243</v>
      </c>
    </row>
    <row r="6" spans="1:12" ht="15.75" x14ac:dyDescent="0.25">
      <c r="A6" s="39"/>
      <c r="B6" s="39"/>
      <c r="C6" s="39" t="s">
        <v>13</v>
      </c>
      <c r="D6" s="40"/>
      <c r="E6" s="41">
        <v>379.46975128525389</v>
      </c>
      <c r="F6" s="41">
        <v>362.42894501892306</v>
      </c>
      <c r="G6" s="41">
        <v>334.10644056174516</v>
      </c>
      <c r="H6" s="41">
        <v>348.39485875004897</v>
      </c>
      <c r="I6" s="41">
        <v>374.51439510209542</v>
      </c>
      <c r="J6" s="41">
        <v>390.80145741847718</v>
      </c>
      <c r="K6" s="41">
        <v>407.15312024766808</v>
      </c>
      <c r="L6" s="42">
        <v>408.03905754755368</v>
      </c>
    </row>
    <row r="7" spans="1:12" ht="15.75" x14ac:dyDescent="0.25">
      <c r="A7" s="39" t="s">
        <v>14</v>
      </c>
      <c r="B7" s="39" t="s">
        <v>15</v>
      </c>
      <c r="C7" s="39"/>
      <c r="D7" s="40"/>
      <c r="E7" s="41">
        <f>E8+E9</f>
        <v>12428.685255084767</v>
      </c>
      <c r="F7" s="41">
        <f t="shared" ref="F7:J7" si="1">F8+F9</f>
        <v>12435.690082926667</v>
      </c>
      <c r="G7" s="41">
        <f t="shared" si="1"/>
        <v>12537.976861630556</v>
      </c>
      <c r="H7" s="41">
        <f t="shared" si="1"/>
        <v>12985.158421460244</v>
      </c>
      <c r="I7" s="41">
        <f t="shared" si="1"/>
        <v>12687.186891883346</v>
      </c>
      <c r="J7" s="41">
        <f t="shared" si="1"/>
        <v>12716.734688210177</v>
      </c>
      <c r="K7" s="41">
        <v>13642.759836242471</v>
      </c>
      <c r="L7" s="41">
        <v>14052.133736085407</v>
      </c>
    </row>
    <row r="8" spans="1:12" ht="15.75" x14ac:dyDescent="0.25">
      <c r="A8" s="39"/>
      <c r="B8" s="39"/>
      <c r="C8" s="39" t="s">
        <v>16</v>
      </c>
      <c r="D8" s="40"/>
      <c r="E8" s="41">
        <v>10859.688942797418</v>
      </c>
      <c r="F8" s="41">
        <v>10954.336142451086</v>
      </c>
      <c r="G8" s="41">
        <v>10767.212847513041</v>
      </c>
      <c r="H8" s="41">
        <v>11174.661945650414</v>
      </c>
      <c r="I8" s="41">
        <v>10825.888936369451</v>
      </c>
      <c r="J8" s="41">
        <v>10861.057172279045</v>
      </c>
      <c r="K8" s="41">
        <v>11778.743590768136</v>
      </c>
      <c r="L8" s="43">
        <v>12164.811014989042</v>
      </c>
    </row>
    <row r="9" spans="1:12" ht="15.75" x14ac:dyDescent="0.25">
      <c r="A9" s="39"/>
      <c r="B9" s="39"/>
      <c r="C9" s="39" t="s">
        <v>17</v>
      </c>
      <c r="D9" s="40"/>
      <c r="E9" s="41">
        <v>1568.9963122873494</v>
      </c>
      <c r="F9" s="41">
        <v>1481.3539404755816</v>
      </c>
      <c r="G9" s="41">
        <v>1770.7640141175145</v>
      </c>
      <c r="H9" s="41">
        <v>1810.4964758098313</v>
      </c>
      <c r="I9" s="41">
        <v>1861.2979555138957</v>
      </c>
      <c r="J9" s="41">
        <v>1855.6775159311319</v>
      </c>
      <c r="K9" s="41">
        <v>1864.0162454743352</v>
      </c>
      <c r="L9" s="43">
        <v>1887.3227210963655</v>
      </c>
    </row>
    <row r="10" spans="1:12" ht="15.75" x14ac:dyDescent="0.25">
      <c r="A10" s="39" t="s">
        <v>18</v>
      </c>
      <c r="B10" s="39" t="s">
        <v>19</v>
      </c>
      <c r="C10" s="39"/>
      <c r="D10" s="40"/>
      <c r="E10" s="41">
        <f>SUM(E11:E18)</f>
        <v>7367.2981288537867</v>
      </c>
      <c r="F10" s="41">
        <f t="shared" ref="F10:J10" si="2">SUM(F11:F18)</f>
        <v>8148.0397261931248</v>
      </c>
      <c r="G10" s="41">
        <f t="shared" si="2"/>
        <v>8540.017075650374</v>
      </c>
      <c r="H10" s="41">
        <f t="shared" si="2"/>
        <v>9070.4488637279628</v>
      </c>
      <c r="I10" s="41">
        <f t="shared" si="2"/>
        <v>9663.7236895912629</v>
      </c>
      <c r="J10" s="41">
        <f t="shared" si="2"/>
        <v>10187.231268224559</v>
      </c>
      <c r="K10" s="41">
        <v>10382.53370392026</v>
      </c>
      <c r="L10" s="41">
        <v>10837.097626889859</v>
      </c>
    </row>
    <row r="11" spans="1:12" ht="15.75" x14ac:dyDescent="0.25">
      <c r="A11" s="39"/>
      <c r="B11" s="39"/>
      <c r="C11" s="39" t="s">
        <v>70</v>
      </c>
      <c r="D11" s="40"/>
      <c r="E11" s="41">
        <v>2757.0727939278077</v>
      </c>
      <c r="F11" s="41">
        <v>2580.1625954239666</v>
      </c>
      <c r="G11" s="41">
        <v>2786.0313572916543</v>
      </c>
      <c r="H11" s="44">
        <v>3142.9632561819885</v>
      </c>
      <c r="I11" s="41">
        <v>3278.4960793964556</v>
      </c>
      <c r="J11" s="41">
        <v>3306.2706823273038</v>
      </c>
      <c r="K11" s="41">
        <v>3322.1917557921424</v>
      </c>
      <c r="L11" s="43">
        <v>3378.2953148511638</v>
      </c>
    </row>
    <row r="12" spans="1:12" ht="15.75" x14ac:dyDescent="0.25">
      <c r="A12" s="39"/>
      <c r="B12" s="39"/>
      <c r="C12" s="39" t="s">
        <v>71</v>
      </c>
      <c r="D12" s="40"/>
      <c r="E12" s="41">
        <v>294.36598111504151</v>
      </c>
      <c r="F12" s="41">
        <v>119.73162160741163</v>
      </c>
      <c r="G12" s="41">
        <v>129.15819550042698</v>
      </c>
      <c r="H12" s="44">
        <v>144.48848570267316</v>
      </c>
      <c r="I12" s="41">
        <v>95.498715431980273</v>
      </c>
      <c r="J12" s="41">
        <v>69.854182768450855</v>
      </c>
      <c r="K12" s="41">
        <v>65.697151134719874</v>
      </c>
      <c r="L12" s="43">
        <v>87.809053502490841</v>
      </c>
    </row>
    <row r="13" spans="1:12" ht="15.75" x14ac:dyDescent="0.25">
      <c r="A13" s="39"/>
      <c r="B13" s="39"/>
      <c r="C13" s="39" t="s">
        <v>72</v>
      </c>
      <c r="D13" s="40"/>
      <c r="E13" s="41">
        <v>169.25138697220262</v>
      </c>
      <c r="F13" s="41">
        <v>186.65513042503997</v>
      </c>
      <c r="G13" s="41">
        <v>196.47281176862001</v>
      </c>
      <c r="H13" s="44">
        <v>208.36633437447151</v>
      </c>
      <c r="I13" s="41">
        <v>211.04723908631783</v>
      </c>
      <c r="J13" s="41">
        <v>217.79222016372395</v>
      </c>
      <c r="K13" s="41">
        <v>215.76333320228565</v>
      </c>
      <c r="L13" s="43">
        <v>212.21740408900348</v>
      </c>
    </row>
    <row r="14" spans="1:12" ht="15.75" x14ac:dyDescent="0.25">
      <c r="A14" s="39"/>
      <c r="B14" s="39"/>
      <c r="C14" s="39" t="s">
        <v>73</v>
      </c>
      <c r="D14" s="40"/>
      <c r="E14" s="41">
        <v>245.25531879893288</v>
      </c>
      <c r="F14" s="41">
        <v>236.36541837105332</v>
      </c>
      <c r="G14" s="41">
        <v>190.95519526468502</v>
      </c>
      <c r="H14" s="44">
        <v>165.31115070771057</v>
      </c>
      <c r="I14" s="41">
        <v>167.85854032651818</v>
      </c>
      <c r="J14" s="41">
        <v>160.18505666495903</v>
      </c>
      <c r="K14" s="41">
        <v>169.70464887390736</v>
      </c>
      <c r="L14" s="43">
        <v>168.29600368308769</v>
      </c>
    </row>
    <row r="15" spans="1:12" ht="15.75" x14ac:dyDescent="0.25">
      <c r="A15" s="39"/>
      <c r="B15" s="39"/>
      <c r="C15" s="39" t="s">
        <v>74</v>
      </c>
      <c r="D15" s="40"/>
      <c r="E15" s="41">
        <v>447.98937996709174</v>
      </c>
      <c r="F15" s="41">
        <v>1315.0411458605029</v>
      </c>
      <c r="G15" s="41">
        <v>1298.9311336363714</v>
      </c>
      <c r="H15" s="44">
        <v>722.00581390425873</v>
      </c>
      <c r="I15" s="41">
        <v>757.87559511386087</v>
      </c>
      <c r="J15" s="41">
        <v>864.7333416512804</v>
      </c>
      <c r="K15" s="41">
        <v>913.58016990303634</v>
      </c>
      <c r="L15" s="43">
        <v>960.49173221843387</v>
      </c>
    </row>
    <row r="16" spans="1:12" ht="15.75" x14ac:dyDescent="0.25">
      <c r="A16" s="39"/>
      <c r="B16" s="39"/>
      <c r="C16" s="39" t="s">
        <v>75</v>
      </c>
      <c r="D16" s="40"/>
      <c r="E16" s="41">
        <v>663.02299582280091</v>
      </c>
      <c r="F16" s="41">
        <v>675.2510847905952</v>
      </c>
      <c r="G16" s="41">
        <v>722.20754783646805</v>
      </c>
      <c r="H16" s="44">
        <v>935.15192209417603</v>
      </c>
      <c r="I16" s="41">
        <v>1002.7069242533397</v>
      </c>
      <c r="J16" s="41">
        <v>1110.1892296087465</v>
      </c>
      <c r="K16" s="41">
        <v>1336.0257571866055</v>
      </c>
      <c r="L16" s="43">
        <v>1502.171101184425</v>
      </c>
    </row>
    <row r="17" spans="1:12" ht="15.75" x14ac:dyDescent="0.25">
      <c r="A17" s="39"/>
      <c r="B17" s="39"/>
      <c r="C17" s="39" t="s">
        <v>76</v>
      </c>
      <c r="D17" s="40"/>
      <c r="E17" s="41">
        <v>1896.5055302082201</v>
      </c>
      <c r="F17" s="41">
        <v>2006.6953716427679</v>
      </c>
      <c r="G17" s="41">
        <v>2154.0358500586917</v>
      </c>
      <c r="H17" s="44">
        <v>2543.8825461223169</v>
      </c>
      <c r="I17" s="41">
        <v>2920.3887729404582</v>
      </c>
      <c r="J17" s="41">
        <v>3193.1831793826673</v>
      </c>
      <c r="K17" s="41">
        <v>3147.1377922076235</v>
      </c>
      <c r="L17" s="43">
        <v>3277.7914394522086</v>
      </c>
    </row>
    <row r="18" spans="1:12" ht="15.75" x14ac:dyDescent="0.25">
      <c r="A18" s="39"/>
      <c r="B18" s="39"/>
      <c r="C18" s="39" t="s">
        <v>77</v>
      </c>
      <c r="D18" s="40"/>
      <c r="E18" s="41">
        <v>893.83474204168988</v>
      </c>
      <c r="F18" s="41">
        <v>1028.1373580717875</v>
      </c>
      <c r="G18" s="41">
        <v>1062.2249842934557</v>
      </c>
      <c r="H18" s="44">
        <v>1208.2793546403668</v>
      </c>
      <c r="I18" s="41">
        <v>1229.8518230423317</v>
      </c>
      <c r="J18" s="41">
        <v>1265.0233756574278</v>
      </c>
      <c r="K18" s="41">
        <v>1212.4330956199403</v>
      </c>
      <c r="L18" s="43">
        <v>1250.0255779090462</v>
      </c>
    </row>
    <row r="19" spans="1:12" ht="15.75" x14ac:dyDescent="0.25">
      <c r="A19" s="39" t="s">
        <v>28</v>
      </c>
      <c r="B19" s="39" t="s">
        <v>78</v>
      </c>
      <c r="C19" s="39"/>
      <c r="D19" s="40"/>
      <c r="E19" s="41">
        <v>1623.8221367883643</v>
      </c>
      <c r="F19" s="41">
        <v>1824.9818778393937</v>
      </c>
      <c r="G19" s="41">
        <v>1897.7986098455835</v>
      </c>
      <c r="H19" s="41">
        <v>2050.2104679318754</v>
      </c>
      <c r="I19" s="41">
        <v>2090.1649199317762</v>
      </c>
      <c r="J19" s="41">
        <v>2059.2270025900561</v>
      </c>
      <c r="K19" s="41">
        <v>1779.0311235259837</v>
      </c>
      <c r="L19" s="43">
        <v>2199.7388226731355</v>
      </c>
    </row>
    <row r="20" spans="1:12" ht="15.75" x14ac:dyDescent="0.25">
      <c r="A20" s="39" t="s">
        <v>30</v>
      </c>
      <c r="B20" s="39" t="s">
        <v>31</v>
      </c>
      <c r="C20" s="39"/>
      <c r="D20" s="40"/>
      <c r="E20" s="41">
        <v>160.2047677337502</v>
      </c>
      <c r="F20" s="41">
        <v>289.22237986338894</v>
      </c>
      <c r="G20" s="41">
        <v>317.81035519018099</v>
      </c>
      <c r="H20" s="41">
        <v>410.20004057375263</v>
      </c>
      <c r="I20" s="41">
        <v>377.65075721579399</v>
      </c>
      <c r="J20" s="41">
        <v>352.47598736429427</v>
      </c>
      <c r="K20" s="41">
        <v>340.50624474013989</v>
      </c>
      <c r="L20" s="43">
        <v>327.73772877225628</v>
      </c>
    </row>
    <row r="21" spans="1:12" ht="15.75" x14ac:dyDescent="0.25">
      <c r="A21" s="39" t="s">
        <v>32</v>
      </c>
      <c r="B21" s="39" t="s">
        <v>33</v>
      </c>
      <c r="C21" s="39"/>
      <c r="D21" s="40"/>
      <c r="E21" s="41">
        <v>9761.3457775043589</v>
      </c>
      <c r="F21" s="41">
        <v>9967.5200572924514</v>
      </c>
      <c r="G21" s="41">
        <v>10029.90706119702</v>
      </c>
      <c r="H21" s="41">
        <v>9678.8392925338412</v>
      </c>
      <c r="I21" s="41">
        <v>10704.738932251332</v>
      </c>
      <c r="J21" s="41">
        <v>12627.544614063016</v>
      </c>
      <c r="K21" s="41">
        <v>13917.857233624094</v>
      </c>
      <c r="L21" s="43">
        <v>14812.323266949194</v>
      </c>
    </row>
    <row r="22" spans="1:12" ht="15.75" x14ac:dyDescent="0.25">
      <c r="A22" s="39" t="s">
        <v>34</v>
      </c>
      <c r="B22" s="39" t="s">
        <v>35</v>
      </c>
      <c r="C22" s="39"/>
      <c r="D22" s="40"/>
      <c r="E22" s="41">
        <v>17590.495659573673</v>
      </c>
      <c r="F22" s="41">
        <v>21025.70566677739</v>
      </c>
      <c r="G22" s="41">
        <v>22779.773331129298</v>
      </c>
      <c r="H22" s="41">
        <v>27288.654176638433</v>
      </c>
      <c r="I22" s="41">
        <v>28219.674194744406</v>
      </c>
      <c r="J22" s="41">
        <v>28631.953336875944</v>
      </c>
      <c r="K22" s="41">
        <v>28610.351215203078</v>
      </c>
      <c r="L22" s="43">
        <v>28806.385626672582</v>
      </c>
    </row>
    <row r="23" spans="1:12" ht="15.75" x14ac:dyDescent="0.25">
      <c r="A23" s="39" t="s">
        <v>36</v>
      </c>
      <c r="B23" s="39" t="s">
        <v>37</v>
      </c>
      <c r="C23" s="39"/>
      <c r="D23" s="40"/>
      <c r="E23" s="41">
        <v>5705.9452881788256</v>
      </c>
      <c r="F23" s="41">
        <v>4829.6720430166733</v>
      </c>
      <c r="G23" s="41">
        <v>5094.4301711223925</v>
      </c>
      <c r="H23" s="41">
        <v>4086.3281753910255</v>
      </c>
      <c r="I23" s="41">
        <v>4357.2567079292749</v>
      </c>
      <c r="J23" s="41">
        <v>4382.0831169796047</v>
      </c>
      <c r="K23" s="41">
        <v>4286.7965536018346</v>
      </c>
      <c r="L23" s="43">
        <v>4620.60000665807</v>
      </c>
    </row>
    <row r="24" spans="1:12" ht="15.75" x14ac:dyDescent="0.25">
      <c r="A24" s="39" t="s">
        <v>38</v>
      </c>
      <c r="B24" s="39" t="s">
        <v>39</v>
      </c>
      <c r="C24" s="39"/>
      <c r="D24" s="40"/>
      <c r="E24" s="41">
        <v>1599.3882281685424</v>
      </c>
      <c r="F24" s="41">
        <v>1641.173004215977</v>
      </c>
      <c r="G24" s="41">
        <v>2193.3318549365304</v>
      </c>
      <c r="H24" s="41">
        <v>2275.7619481124807</v>
      </c>
      <c r="I24" s="41">
        <v>2367.3674735299069</v>
      </c>
      <c r="J24" s="41">
        <v>2365.9088961347829</v>
      </c>
      <c r="K24" s="41">
        <v>2395.8560433409598</v>
      </c>
      <c r="L24" s="43">
        <v>2539.7222793952851</v>
      </c>
    </row>
    <row r="25" spans="1:12" ht="15.75" x14ac:dyDescent="0.25">
      <c r="A25" s="39" t="s">
        <v>40</v>
      </c>
      <c r="B25" s="39" t="s">
        <v>41</v>
      </c>
      <c r="C25" s="39"/>
      <c r="D25" s="40"/>
      <c r="E25" s="41">
        <v>1587.5298652922543</v>
      </c>
      <c r="F25" s="41">
        <v>3323.5201064692956</v>
      </c>
      <c r="G25" s="41">
        <v>4067.7627534095523</v>
      </c>
      <c r="H25" s="41">
        <v>3925.2508873153934</v>
      </c>
      <c r="I25" s="41">
        <v>4220.4529956164561</v>
      </c>
      <c r="J25" s="41">
        <v>4325.1774412242767</v>
      </c>
      <c r="K25" s="41">
        <v>5079.56207477715</v>
      </c>
      <c r="L25" s="43">
        <v>4408.5723253908081</v>
      </c>
    </row>
    <row r="26" spans="1:12" ht="15.75" x14ac:dyDescent="0.25">
      <c r="A26" s="39" t="s">
        <v>42</v>
      </c>
      <c r="B26" s="39" t="s">
        <v>43</v>
      </c>
      <c r="C26" s="39"/>
      <c r="D26" s="40"/>
      <c r="E26" s="41">
        <f>SUM(E27:E28)</f>
        <v>3977.8972168747982</v>
      </c>
      <c r="F26" s="41">
        <f t="shared" ref="F26:J26" si="3">SUM(F27:F28)</f>
        <v>3736.6831029328505</v>
      </c>
      <c r="G26" s="41">
        <f t="shared" si="3"/>
        <v>4030.5396204791959</v>
      </c>
      <c r="H26" s="41">
        <f t="shared" si="3"/>
        <v>3764.1867198434911</v>
      </c>
      <c r="I26" s="41">
        <f t="shared" si="3"/>
        <v>4331.7490843274227</v>
      </c>
      <c r="J26" s="41">
        <f t="shared" si="3"/>
        <v>4854.1689497278312</v>
      </c>
      <c r="K26" s="41">
        <v>4739.8798683950045</v>
      </c>
      <c r="L26" s="43">
        <v>4467.1980588042488</v>
      </c>
    </row>
    <row r="27" spans="1:12" ht="15.75" x14ac:dyDescent="0.25">
      <c r="A27" s="39"/>
      <c r="B27" s="39"/>
      <c r="C27" s="39" t="s">
        <v>44</v>
      </c>
      <c r="D27" s="40"/>
      <c r="E27" s="41">
        <v>3291.3825048103481</v>
      </c>
      <c r="F27" s="41">
        <v>3052.2167976949595</v>
      </c>
      <c r="G27" s="41">
        <v>3140.955160277696</v>
      </c>
      <c r="H27" s="41">
        <v>2846.9585479712514</v>
      </c>
      <c r="I27" s="41">
        <v>3088.6075897748879</v>
      </c>
      <c r="J27" s="41">
        <v>3390.5855294447038</v>
      </c>
      <c r="K27" s="41">
        <v>3120.7830257967348</v>
      </c>
      <c r="L27" s="43">
        <v>2905.4027354563013</v>
      </c>
    </row>
    <row r="28" spans="1:12" ht="15.75" x14ac:dyDescent="0.25">
      <c r="A28" s="39"/>
      <c r="B28" s="39"/>
      <c r="C28" s="39" t="s">
        <v>45</v>
      </c>
      <c r="D28" s="40"/>
      <c r="E28" s="41">
        <v>686.51471206445001</v>
      </c>
      <c r="F28" s="41">
        <v>684.46630523789111</v>
      </c>
      <c r="G28" s="41">
        <v>889.58446020150018</v>
      </c>
      <c r="H28" s="41">
        <v>917.22817187223984</v>
      </c>
      <c r="I28" s="41">
        <v>1243.1414945525346</v>
      </c>
      <c r="J28" s="41">
        <v>1463.5834202831277</v>
      </c>
      <c r="K28" s="41">
        <v>1619.0968425982694</v>
      </c>
      <c r="L28" s="43">
        <v>1561.7953233479475</v>
      </c>
    </row>
    <row r="29" spans="1:12" ht="15.75" x14ac:dyDescent="0.25">
      <c r="A29" s="39" t="s">
        <v>46</v>
      </c>
      <c r="B29" s="39" t="s">
        <v>47</v>
      </c>
      <c r="C29" s="39"/>
      <c r="D29" s="40"/>
      <c r="E29" s="41">
        <v>4012.1020749583913</v>
      </c>
      <c r="F29" s="41">
        <v>4113.245232779218</v>
      </c>
      <c r="G29" s="41">
        <v>4156.8995898574003</v>
      </c>
      <c r="H29" s="41">
        <v>4059.3057857617973</v>
      </c>
      <c r="I29" s="41">
        <v>4166.5925968918855</v>
      </c>
      <c r="J29" s="41">
        <v>4295.2735708672226</v>
      </c>
      <c r="K29" s="41">
        <v>4431.8352327698412</v>
      </c>
      <c r="L29" s="43">
        <v>4558.6448339560866</v>
      </c>
    </row>
    <row r="30" spans="1:12" ht="15.75" x14ac:dyDescent="0.25">
      <c r="A30" s="39" t="s">
        <v>48</v>
      </c>
      <c r="B30" s="39" t="s">
        <v>49</v>
      </c>
      <c r="C30" s="39"/>
      <c r="D30" s="40"/>
      <c r="E30" s="41">
        <v>1505.4700202078327</v>
      </c>
      <c r="F30" s="41">
        <v>1393.2322656706747</v>
      </c>
      <c r="G30" s="41">
        <v>2131.8848834623413</v>
      </c>
      <c r="H30" s="41">
        <v>2057.1184439698677</v>
      </c>
      <c r="I30" s="41">
        <v>2171.4268952566649</v>
      </c>
      <c r="J30" s="41">
        <v>2196.3043340079316</v>
      </c>
      <c r="K30" s="41">
        <v>2337.3398339252199</v>
      </c>
      <c r="L30" s="43">
        <v>2480.7367027279633</v>
      </c>
    </row>
    <row r="31" spans="1:12" ht="15.75" x14ac:dyDescent="0.25">
      <c r="A31" s="39" t="s">
        <v>50</v>
      </c>
      <c r="B31" s="39" t="s">
        <v>51</v>
      </c>
      <c r="C31" s="39"/>
      <c r="D31" s="40"/>
      <c r="E31" s="41">
        <v>1577.6841816171134</v>
      </c>
      <c r="F31" s="41">
        <v>1157.8525768237071</v>
      </c>
      <c r="G31" s="41">
        <v>935.61086903705529</v>
      </c>
      <c r="H31" s="41">
        <v>1193.3507226604463</v>
      </c>
      <c r="I31" s="41">
        <v>1085.4853682437549</v>
      </c>
      <c r="J31" s="41">
        <v>1129.0206384647508</v>
      </c>
      <c r="K31" s="41">
        <v>1188.6909207658275</v>
      </c>
      <c r="L31" s="43">
        <v>1260.0554582201767</v>
      </c>
    </row>
    <row r="32" spans="1:12" ht="15.75" x14ac:dyDescent="0.25">
      <c r="A32" s="39" t="s">
        <v>52</v>
      </c>
      <c r="B32" s="39" t="s">
        <v>53</v>
      </c>
      <c r="C32" s="39"/>
      <c r="D32" s="40"/>
      <c r="E32" s="41">
        <v>3905.3676122989054</v>
      </c>
      <c r="F32" s="41">
        <v>3271.7721298467995</v>
      </c>
      <c r="G32" s="41">
        <v>4533.089912827947</v>
      </c>
      <c r="H32" s="41">
        <v>5794.4076958090945</v>
      </c>
      <c r="I32" s="41">
        <v>6056.732861725307</v>
      </c>
      <c r="J32" s="41">
        <v>6178.999704122155</v>
      </c>
      <c r="K32" s="41">
        <v>6779.296890938911</v>
      </c>
      <c r="L32" s="43">
        <v>6972.4671877407645</v>
      </c>
    </row>
    <row r="33" spans="1:12" ht="15.75" x14ac:dyDescent="0.25">
      <c r="A33" s="39" t="s">
        <v>54</v>
      </c>
      <c r="B33" s="39" t="s">
        <v>55</v>
      </c>
      <c r="C33" s="39"/>
      <c r="D33" s="40"/>
      <c r="E33" s="41">
        <v>6818.458091121558</v>
      </c>
      <c r="F33" s="41">
        <v>7115.893242143964</v>
      </c>
      <c r="G33" s="41">
        <v>7856.4150624154754</v>
      </c>
      <c r="H33" s="41">
        <v>8325.3451099589583</v>
      </c>
      <c r="I33" s="41">
        <v>9232.7460685407459</v>
      </c>
      <c r="J33" s="41">
        <v>9281.555964675581</v>
      </c>
      <c r="K33" s="41">
        <v>9719.1519021007352</v>
      </c>
      <c r="L33" s="43">
        <v>10371.86034487807</v>
      </c>
    </row>
    <row r="34" spans="1:12" ht="15.75" x14ac:dyDescent="0.25">
      <c r="A34" s="39" t="s">
        <v>56</v>
      </c>
      <c r="B34" s="39" t="s">
        <v>57</v>
      </c>
      <c r="C34" s="39"/>
      <c r="D34" s="40"/>
      <c r="E34" s="41">
        <v>1900.1730217674208</v>
      </c>
      <c r="F34" s="41">
        <v>1693.433372241898</v>
      </c>
      <c r="G34" s="41">
        <v>1907.5095412430608</v>
      </c>
      <c r="H34" s="41">
        <v>1461.1206208323097</v>
      </c>
      <c r="I34" s="41">
        <v>1620.3719472861376</v>
      </c>
      <c r="J34" s="41">
        <v>1667.6566471331794</v>
      </c>
      <c r="K34" s="41">
        <v>1695.1420178898823</v>
      </c>
      <c r="L34" s="43">
        <v>1989.5257916885489</v>
      </c>
    </row>
    <row r="35" spans="1:12" ht="15.75" x14ac:dyDescent="0.25">
      <c r="A35" s="39" t="s">
        <v>58</v>
      </c>
      <c r="B35" s="39" t="s">
        <v>59</v>
      </c>
      <c r="C35" s="39"/>
      <c r="D35" s="40"/>
      <c r="E35" s="41">
        <v>368.06005750805514</v>
      </c>
      <c r="F35" s="41">
        <v>322.4669093853106</v>
      </c>
      <c r="G35" s="41">
        <v>271.28718564398918</v>
      </c>
      <c r="H35" s="41">
        <v>434.23567786152529</v>
      </c>
      <c r="I35" s="41">
        <v>497.68906309506127</v>
      </c>
      <c r="J35" s="41">
        <v>516.77007308227451</v>
      </c>
      <c r="K35" s="41">
        <v>519.49790770737832</v>
      </c>
      <c r="L35" s="43">
        <v>498.87867904702119</v>
      </c>
    </row>
    <row r="36" spans="1:12" ht="15.75" x14ac:dyDescent="0.25">
      <c r="A36" s="39" t="s">
        <v>60</v>
      </c>
      <c r="B36" s="39" t="s">
        <v>61</v>
      </c>
      <c r="C36" s="39"/>
      <c r="D36" s="40"/>
      <c r="E36" s="41">
        <v>787.70796544591076</v>
      </c>
      <c r="F36" s="41">
        <v>782.68340805335038</v>
      </c>
      <c r="G36" s="41">
        <v>823.4179843225412</v>
      </c>
      <c r="H36" s="41">
        <v>913.24243925711801</v>
      </c>
      <c r="I36" s="41">
        <v>940.47272245553279</v>
      </c>
      <c r="J36" s="41">
        <v>969.46595094017698</v>
      </c>
      <c r="K36" s="41">
        <v>1000.2886399340384</v>
      </c>
      <c r="L36" s="43">
        <v>1028.5652057967793</v>
      </c>
    </row>
    <row r="37" spans="1:12" ht="15.75" x14ac:dyDescent="0.25">
      <c r="A37" s="45"/>
      <c r="B37" s="45" t="s">
        <v>79</v>
      </c>
      <c r="C37" s="45"/>
      <c r="D37" s="46"/>
      <c r="E37" s="47">
        <f t="shared" ref="E37:J37" si="4">SUM(E29:E36,E19:E26,E10,E7,E3)</f>
        <v>91836.294373860917</v>
      </c>
      <c r="F37" s="47">
        <f t="shared" si="4"/>
        <v>96943.87637316063</v>
      </c>
      <c r="G37" s="47">
        <f t="shared" si="4"/>
        <v>104310.69983832697</v>
      </c>
      <c r="H37" s="47">
        <f t="shared" si="4"/>
        <v>109586.2040681709</v>
      </c>
      <c r="I37" s="47">
        <f t="shared" si="4"/>
        <v>114708.48858466856</v>
      </c>
      <c r="J37" s="47">
        <f t="shared" si="4"/>
        <v>117887.31518278975</v>
      </c>
      <c r="K37" s="47">
        <v>122336.46760489733</v>
      </c>
      <c r="L37" s="47">
        <v>126651.25094413244</v>
      </c>
    </row>
    <row r="38" spans="1:12" ht="15.75" x14ac:dyDescent="0.25">
      <c r="A38" s="39" t="s">
        <v>80</v>
      </c>
      <c r="B38" s="39"/>
      <c r="C38" s="39"/>
      <c r="D38" s="40"/>
      <c r="E38" s="41">
        <v>5379.6210000000001</v>
      </c>
      <c r="F38" s="48">
        <v>5681.7180975319216</v>
      </c>
      <c r="G38" s="48">
        <v>6111.9698454771533</v>
      </c>
      <c r="H38" s="41">
        <f>H37/G37*G38</f>
        <v>6421.0821687811713</v>
      </c>
      <c r="I38" s="49">
        <v>6748.505690887393</v>
      </c>
      <c r="J38" s="49">
        <v>7116.199323218254</v>
      </c>
      <c r="K38" s="41">
        <v>7363.4704833739379</v>
      </c>
      <c r="L38" s="41">
        <v>7619.3337337547009</v>
      </c>
    </row>
    <row r="39" spans="1:12" ht="15.75" x14ac:dyDescent="0.25">
      <c r="A39" s="45" t="s">
        <v>81</v>
      </c>
      <c r="B39" s="45"/>
      <c r="C39" s="45"/>
      <c r="D39" s="46"/>
      <c r="E39" s="47">
        <f t="shared" ref="E39:J39" si="5">E37+E38</f>
        <v>97215.915373860917</v>
      </c>
      <c r="F39" s="47">
        <f t="shared" si="5"/>
        <v>102625.59447069255</v>
      </c>
      <c r="G39" s="47">
        <f t="shared" si="5"/>
        <v>110422.66968380412</v>
      </c>
      <c r="H39" s="47">
        <f t="shared" si="5"/>
        <v>116007.28623695207</v>
      </c>
      <c r="I39" s="47">
        <f t="shared" si="5"/>
        <v>121456.99427555596</v>
      </c>
      <c r="J39" s="47">
        <f t="shared" si="5"/>
        <v>125003.51450600801</v>
      </c>
      <c r="K39" s="47">
        <v>129699.93808827127</v>
      </c>
      <c r="L39" s="47">
        <f>L37+L38</f>
        <v>134270.58467788715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M10" sqref="M10"/>
    </sheetView>
  </sheetViews>
  <sheetFormatPr defaultRowHeight="15" x14ac:dyDescent="0.25"/>
  <sheetData>
    <row r="1" spans="1:10" x14ac:dyDescent="0.25">
      <c r="A1" s="56" t="s">
        <v>85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25">
      <c r="A2" s="57" t="s">
        <v>84</v>
      </c>
      <c r="B2" s="58"/>
      <c r="C2" s="59">
        <v>2010</v>
      </c>
      <c r="D2" s="59">
        <v>2011</v>
      </c>
      <c r="E2" s="59">
        <v>2012</v>
      </c>
      <c r="F2" s="59">
        <v>2013</v>
      </c>
      <c r="G2" s="59">
        <v>2014</v>
      </c>
      <c r="H2" s="59">
        <v>2015</v>
      </c>
      <c r="I2" s="59">
        <v>2016</v>
      </c>
      <c r="J2" s="59">
        <v>2017</v>
      </c>
    </row>
    <row r="3" spans="1:10" x14ac:dyDescent="0.25">
      <c r="A3" s="56" t="s">
        <v>10</v>
      </c>
      <c r="B3" s="56"/>
      <c r="C3" s="55">
        <v>9158.6590248825996</v>
      </c>
      <c r="D3" s="55">
        <v>11001.648120082931</v>
      </c>
      <c r="E3" s="55">
        <v>12236.693620267501</v>
      </c>
      <c r="F3" s="55">
        <v>12449.27981862972</v>
      </c>
      <c r="G3" s="55">
        <v>11325.521618406336</v>
      </c>
      <c r="H3" s="55">
        <v>9133.9078822687188</v>
      </c>
      <c r="I3" s="55">
        <v>13459.603432559696</v>
      </c>
      <c r="J3" s="55">
        <v>9909.8483174544217</v>
      </c>
    </row>
    <row r="4" spans="1:10" x14ac:dyDescent="0.25">
      <c r="A4" s="56"/>
      <c r="B4" s="56" t="s">
        <v>68</v>
      </c>
      <c r="C4" s="55">
        <v>8073.5504879467517</v>
      </c>
      <c r="D4" s="55">
        <v>9784.4314866939349</v>
      </c>
      <c r="E4" s="55">
        <v>10943.407652107297</v>
      </c>
      <c r="F4" s="55">
        <v>11047.893934854972</v>
      </c>
      <c r="G4" s="55">
        <v>9612.9198802452192</v>
      </c>
      <c r="H4" s="55">
        <v>7231.0031240865419</v>
      </c>
      <c r="I4" s="55">
        <v>11061.759640446659</v>
      </c>
      <c r="J4" s="55">
        <v>6975.3953514716468</v>
      </c>
    </row>
    <row r="5" spans="1:10" x14ac:dyDescent="0.25">
      <c r="A5" s="56"/>
      <c r="B5" s="56" t="s">
        <v>12</v>
      </c>
      <c r="C5" s="55">
        <v>705.63878565059417</v>
      </c>
      <c r="D5" s="55">
        <v>842.05428474144173</v>
      </c>
      <c r="E5" s="55">
        <v>887.38086197880966</v>
      </c>
      <c r="F5" s="55">
        <v>970.05589424842753</v>
      </c>
      <c r="G5" s="55">
        <v>1197.5875986040987</v>
      </c>
      <c r="H5" s="55">
        <v>1359.0224905290306</v>
      </c>
      <c r="I5" s="55">
        <v>1306.0701551836896</v>
      </c>
      <c r="J5" s="55">
        <v>1441.4748268750593</v>
      </c>
    </row>
    <row r="6" spans="1:10" x14ac:dyDescent="0.25">
      <c r="A6" s="56"/>
      <c r="B6" s="56" t="s">
        <v>13</v>
      </c>
      <c r="C6" s="55">
        <v>379.46975128525389</v>
      </c>
      <c r="D6" s="55">
        <v>375.16234864755484</v>
      </c>
      <c r="E6" s="55">
        <v>405.90510618139257</v>
      </c>
      <c r="F6" s="55">
        <v>431.32998952632181</v>
      </c>
      <c r="G6" s="55">
        <v>515.01413955701992</v>
      </c>
      <c r="H6" s="55">
        <v>543.88226765314516</v>
      </c>
      <c r="I6" s="55">
        <v>1091.773636929347</v>
      </c>
      <c r="J6" s="55">
        <v>1492.9781391077147</v>
      </c>
    </row>
    <row r="7" spans="1:10" x14ac:dyDescent="0.25">
      <c r="A7" s="56" t="s">
        <v>15</v>
      </c>
      <c r="B7" s="56"/>
      <c r="C7" s="55">
        <v>12428.685255084767</v>
      </c>
      <c r="D7" s="55">
        <v>17514.96951851889</v>
      </c>
      <c r="E7" s="55">
        <v>19056.999124450358</v>
      </c>
      <c r="F7" s="55">
        <v>25860.612631136875</v>
      </c>
      <c r="G7" s="55">
        <v>24449.595048295319</v>
      </c>
      <c r="H7" s="55">
        <v>23244.173364673963</v>
      </c>
      <c r="I7" s="55">
        <v>28494.147804291279</v>
      </c>
      <c r="J7" s="55">
        <v>39005.295688607956</v>
      </c>
    </row>
    <row r="8" spans="1:10" x14ac:dyDescent="0.25">
      <c r="A8" s="56"/>
      <c r="B8" s="56" t="s">
        <v>16</v>
      </c>
      <c r="C8" s="55">
        <v>10859.688942797418</v>
      </c>
      <c r="D8" s="55">
        <v>15783.280941458488</v>
      </c>
      <c r="E8" s="55">
        <v>16201.122364097497</v>
      </c>
      <c r="F8" s="55">
        <v>22632.738722173926</v>
      </c>
      <c r="G8" s="55">
        <v>21732.889941093235</v>
      </c>
      <c r="H8" s="55">
        <v>20584.834072608453</v>
      </c>
      <c r="I8" s="55">
        <v>25310.89631544521</v>
      </c>
      <c r="J8" s="55">
        <v>35882.428003279914</v>
      </c>
    </row>
    <row r="9" spans="1:10" x14ac:dyDescent="0.25">
      <c r="A9" s="56"/>
      <c r="B9" s="56" t="s">
        <v>17</v>
      </c>
      <c r="C9" s="55">
        <v>1568.9963122873494</v>
      </c>
      <c r="D9" s="55">
        <v>1731.688577060404</v>
      </c>
      <c r="E9" s="55">
        <v>2855.8767603528613</v>
      </c>
      <c r="F9" s="55">
        <v>3227.8739089629526</v>
      </c>
      <c r="G9" s="55">
        <v>2716.7051072020813</v>
      </c>
      <c r="H9" s="55">
        <v>2659.3392920655092</v>
      </c>
      <c r="I9" s="55">
        <v>3183.2514888460692</v>
      </c>
      <c r="J9" s="55">
        <v>3122.8676853280349</v>
      </c>
    </row>
    <row r="10" spans="1:10" x14ac:dyDescent="0.25">
      <c r="A10" s="56" t="s">
        <v>19</v>
      </c>
      <c r="B10" s="56"/>
      <c r="C10" s="55">
        <v>7367.2981288537885</v>
      </c>
      <c r="D10" s="55">
        <v>8570.6515999107596</v>
      </c>
      <c r="E10" s="55">
        <v>9288.5547451789043</v>
      </c>
      <c r="F10" s="55">
        <v>9115.8278737712099</v>
      </c>
      <c r="G10" s="55">
        <v>11392.930463806471</v>
      </c>
      <c r="H10" s="55">
        <v>13794.486173034878</v>
      </c>
      <c r="I10" s="55">
        <v>16609.562890312773</v>
      </c>
      <c r="J10" s="55">
        <v>20013.486749559583</v>
      </c>
    </row>
    <row r="11" spans="1:10" x14ac:dyDescent="0.25">
      <c r="A11" s="56"/>
      <c r="B11" s="56" t="s">
        <v>70</v>
      </c>
      <c r="C11" s="55">
        <v>2757.0727939278077</v>
      </c>
      <c r="D11" s="55">
        <v>2619.0305852111924</v>
      </c>
      <c r="E11" s="55">
        <v>3143.4422516788864</v>
      </c>
      <c r="F11" s="55">
        <v>3358.4850715056109</v>
      </c>
      <c r="G11" s="55">
        <v>4261.319513408107</v>
      </c>
      <c r="H11" s="55">
        <v>4420.4730699552401</v>
      </c>
      <c r="I11" s="55">
        <v>5857.9768733741748</v>
      </c>
      <c r="J11" s="55">
        <v>6917.5087122706955</v>
      </c>
    </row>
    <row r="12" spans="1:10" x14ac:dyDescent="0.25">
      <c r="A12" s="56"/>
      <c r="B12" s="56" t="s">
        <v>71</v>
      </c>
      <c r="C12" s="55">
        <v>294.36598111504151</v>
      </c>
      <c r="D12" s="55">
        <v>126.18408065858046</v>
      </c>
      <c r="E12" s="55">
        <v>149.93094046009196</v>
      </c>
      <c r="F12" s="55">
        <v>161.143177781036</v>
      </c>
      <c r="G12" s="55">
        <v>144.46977584127694</v>
      </c>
      <c r="H12" s="55">
        <v>152.82368511272909</v>
      </c>
      <c r="I12" s="55">
        <v>171.91279545059871</v>
      </c>
      <c r="J12" s="55">
        <v>212.17790179564952</v>
      </c>
    </row>
    <row r="13" spans="1:10" x14ac:dyDescent="0.25">
      <c r="A13" s="56"/>
      <c r="B13" s="56" t="s">
        <v>72</v>
      </c>
      <c r="C13" s="55">
        <v>169.25138697220262</v>
      </c>
      <c r="D13" s="55">
        <v>194.29011424787228</v>
      </c>
      <c r="E13" s="55">
        <v>228.39027685764324</v>
      </c>
      <c r="F13" s="55">
        <v>227.17519860530865</v>
      </c>
      <c r="G13" s="55">
        <v>236.93558728963427</v>
      </c>
      <c r="H13" s="55">
        <v>248.54575825876179</v>
      </c>
      <c r="I13" s="55">
        <v>285.44935502095234</v>
      </c>
      <c r="J13" s="55">
        <v>282.97080139486923</v>
      </c>
    </row>
    <row r="14" spans="1:10" x14ac:dyDescent="0.25">
      <c r="A14" s="56"/>
      <c r="B14" s="56" t="s">
        <v>73</v>
      </c>
      <c r="C14" s="55">
        <v>245.25531879893288</v>
      </c>
      <c r="D14" s="55">
        <v>246.03376309552215</v>
      </c>
      <c r="E14" s="55">
        <v>221.97631072368227</v>
      </c>
      <c r="F14" s="55">
        <v>180.2334988828087</v>
      </c>
      <c r="G14" s="55">
        <v>206.32275673710734</v>
      </c>
      <c r="H14" s="55">
        <v>245.78533886106743</v>
      </c>
      <c r="I14" s="55">
        <v>252.80881242032854</v>
      </c>
      <c r="J14" s="55">
        <v>346.16435572438587</v>
      </c>
    </row>
    <row r="15" spans="1:10" x14ac:dyDescent="0.25">
      <c r="A15" s="56"/>
      <c r="B15" s="56" t="s">
        <v>74</v>
      </c>
      <c r="C15" s="55">
        <v>447.98937996709174</v>
      </c>
      <c r="D15" s="55">
        <v>1288.0429752160867</v>
      </c>
      <c r="E15" s="55">
        <v>1371.5814030557253</v>
      </c>
      <c r="F15" s="55">
        <v>678.25742548952803</v>
      </c>
      <c r="G15" s="55">
        <v>1101.2784101246198</v>
      </c>
      <c r="H15" s="55">
        <v>1390.8978396390098</v>
      </c>
      <c r="I15" s="55">
        <v>1544.1673434376225</v>
      </c>
      <c r="J15" s="55">
        <v>1741.9681123879627</v>
      </c>
    </row>
    <row r="16" spans="1:10" x14ac:dyDescent="0.25">
      <c r="A16" s="56"/>
      <c r="B16" s="56" t="s">
        <v>75</v>
      </c>
      <c r="C16" s="55">
        <v>663.02299582280091</v>
      </c>
      <c r="D16" s="55">
        <v>661.38798699141989</v>
      </c>
      <c r="E16" s="55">
        <v>762.60120040842844</v>
      </c>
      <c r="F16" s="55">
        <v>878.54277962623428</v>
      </c>
      <c r="G16" s="55">
        <v>1263.658409329697</v>
      </c>
      <c r="H16" s="55">
        <v>1721.7921005426133</v>
      </c>
      <c r="I16" s="55">
        <v>2422.3567825549344</v>
      </c>
      <c r="J16" s="55">
        <v>2707.2835247303806</v>
      </c>
    </row>
    <row r="17" spans="1:10" x14ac:dyDescent="0.25">
      <c r="A17" s="56"/>
      <c r="B17" s="56" t="s">
        <v>76</v>
      </c>
      <c r="C17" s="55">
        <v>1896.5055302082201</v>
      </c>
      <c r="D17" s="55">
        <v>2271.7454210722344</v>
      </c>
      <c r="E17" s="55">
        <v>2284.2128662696668</v>
      </c>
      <c r="F17" s="55">
        <v>2462.409152225664</v>
      </c>
      <c r="G17" s="55">
        <v>2904.555796331163</v>
      </c>
      <c r="H17" s="55">
        <v>3925.8565600159773</v>
      </c>
      <c r="I17" s="55">
        <v>4412.0643148243071</v>
      </c>
      <c r="J17" s="55">
        <v>5781.9876852861398</v>
      </c>
    </row>
    <row r="18" spans="1:10" x14ac:dyDescent="0.25">
      <c r="A18" s="56"/>
      <c r="B18" s="56" t="s">
        <v>77</v>
      </c>
      <c r="C18" s="55">
        <v>893.83474204168988</v>
      </c>
      <c r="D18" s="55">
        <v>1163.9366734178539</v>
      </c>
      <c r="E18" s="55">
        <v>1126.4194957247787</v>
      </c>
      <c r="F18" s="55">
        <v>1169.5815696550235</v>
      </c>
      <c r="G18" s="55">
        <v>1274.3902147448666</v>
      </c>
      <c r="H18" s="55">
        <v>1688.311820649491</v>
      </c>
      <c r="I18" s="55">
        <v>1662.8266132298613</v>
      </c>
      <c r="J18" s="55">
        <v>2023.4256559695004</v>
      </c>
    </row>
    <row r="19" spans="1:10" x14ac:dyDescent="0.25">
      <c r="A19" s="56" t="s">
        <v>29</v>
      </c>
      <c r="B19" s="56"/>
      <c r="C19" s="55">
        <v>1623.8221367883643</v>
      </c>
      <c r="D19" s="55">
        <v>2420.3031321115063</v>
      </c>
      <c r="E19" s="55">
        <v>2317.8583406110843</v>
      </c>
      <c r="F19" s="55">
        <v>2202.6535963220476</v>
      </c>
      <c r="G19" s="55">
        <v>3963.2833797283188</v>
      </c>
      <c r="H19" s="55">
        <v>5664.397796575111</v>
      </c>
      <c r="I19" s="55">
        <v>7427.3465957018016</v>
      </c>
      <c r="J19" s="55">
        <v>8583.3578223680288</v>
      </c>
    </row>
    <row r="20" spans="1:10" x14ac:dyDescent="0.25">
      <c r="A20" s="56" t="s">
        <v>31</v>
      </c>
      <c r="B20" s="56"/>
      <c r="C20" s="55">
        <v>160.2047677337502</v>
      </c>
      <c r="D20" s="55">
        <v>363.23444116708339</v>
      </c>
      <c r="E20" s="55">
        <v>392.2833996354596</v>
      </c>
      <c r="F20" s="55">
        <v>499.65247883381255</v>
      </c>
      <c r="G20" s="55">
        <v>329.76489946074003</v>
      </c>
      <c r="H20" s="55">
        <v>373.18321698170809</v>
      </c>
      <c r="I20" s="55">
        <v>605.57642763542935</v>
      </c>
      <c r="J20" s="55">
        <v>882.59081672445598</v>
      </c>
    </row>
    <row r="21" spans="1:10" x14ac:dyDescent="0.25">
      <c r="A21" s="56" t="s">
        <v>33</v>
      </c>
      <c r="B21" s="56"/>
      <c r="C21" s="55">
        <v>9761.3457775043589</v>
      </c>
      <c r="D21" s="55">
        <v>10407.59979534225</v>
      </c>
      <c r="E21" s="55">
        <v>10965.294293422216</v>
      </c>
      <c r="F21" s="55">
        <v>11588.170935515271</v>
      </c>
      <c r="G21" s="55">
        <v>14898.580499944732</v>
      </c>
      <c r="H21" s="55">
        <v>18645.664313230216</v>
      </c>
      <c r="I21" s="55">
        <v>22232.225768720473</v>
      </c>
      <c r="J21" s="55">
        <v>23377.225609064953</v>
      </c>
    </row>
    <row r="22" spans="1:10" x14ac:dyDescent="0.25">
      <c r="A22" s="56" t="s">
        <v>35</v>
      </c>
      <c r="B22" s="56"/>
      <c r="C22" s="55">
        <v>17590.495659573673</v>
      </c>
      <c r="D22" s="55">
        <v>22370.173172197072</v>
      </c>
      <c r="E22" s="55">
        <v>25828.769142476191</v>
      </c>
      <c r="F22" s="55">
        <v>33126.446141680077</v>
      </c>
      <c r="G22" s="55">
        <v>36415.876043657991</v>
      </c>
      <c r="H22" s="55">
        <v>40861.108940342543</v>
      </c>
      <c r="I22" s="55">
        <v>45097.23466697301</v>
      </c>
      <c r="J22" s="55">
        <v>46779.775227145161</v>
      </c>
    </row>
    <row r="23" spans="1:10" x14ac:dyDescent="0.25">
      <c r="A23" s="56" t="s">
        <v>37</v>
      </c>
      <c r="B23" s="56"/>
      <c r="C23" s="55">
        <v>5705.9452881788256</v>
      </c>
      <c r="D23" s="55">
        <v>4942.8158135255562</v>
      </c>
      <c r="E23" s="55">
        <v>5666.9634278935209</v>
      </c>
      <c r="F23" s="55">
        <v>5099.7748791305057</v>
      </c>
      <c r="G23" s="55">
        <v>5997.7357639677048</v>
      </c>
      <c r="H23" s="55">
        <v>7266.9140711459804</v>
      </c>
      <c r="I23" s="55">
        <v>9556.0086579909785</v>
      </c>
      <c r="J23" s="55">
        <v>13979.106462937922</v>
      </c>
    </row>
    <row r="24" spans="1:10" x14ac:dyDescent="0.25">
      <c r="A24" s="56" t="s">
        <v>39</v>
      </c>
      <c r="B24" s="56"/>
      <c r="C24" s="55">
        <v>1599.3882281685424</v>
      </c>
      <c r="D24" s="55">
        <v>1764.8791991007865</v>
      </c>
      <c r="E24" s="55">
        <v>2447.3808519798154</v>
      </c>
      <c r="F24" s="55">
        <v>2695.4390361016026</v>
      </c>
      <c r="G24" s="55">
        <v>2754.5149516762658</v>
      </c>
      <c r="H24" s="55">
        <v>3075.0249815784596</v>
      </c>
      <c r="I24" s="55">
        <v>3585.1727887632242</v>
      </c>
      <c r="J24" s="55">
        <v>3898.1246174961648</v>
      </c>
    </row>
    <row r="25" spans="1:10" x14ac:dyDescent="0.25">
      <c r="A25" s="56" t="s">
        <v>41</v>
      </c>
      <c r="B25" s="56"/>
      <c r="C25" s="55">
        <v>1587.5298652922543</v>
      </c>
      <c r="D25" s="55">
        <v>3335.7456176971668</v>
      </c>
      <c r="E25" s="55">
        <v>4142.9361481728065</v>
      </c>
      <c r="F25" s="55">
        <v>4106.2255981006592</v>
      </c>
      <c r="G25" s="55">
        <v>3836.0496034385901</v>
      </c>
      <c r="H25" s="55">
        <v>5329.8006588716598</v>
      </c>
      <c r="I25" s="55">
        <v>4955.5517376688749</v>
      </c>
      <c r="J25" s="55">
        <v>4726.9745427824455</v>
      </c>
    </row>
    <row r="26" spans="1:10" x14ac:dyDescent="0.25">
      <c r="A26" s="56" t="s">
        <v>43</v>
      </c>
      <c r="B26" s="56"/>
      <c r="C26" s="55">
        <v>3977.8972168747982</v>
      </c>
      <c r="D26" s="55">
        <v>3736.6831029328509</v>
      </c>
      <c r="E26" s="55">
        <v>4097.9785383370354</v>
      </c>
      <c r="F26" s="55">
        <v>4489.4007553256324</v>
      </c>
      <c r="G26" s="55">
        <v>5256.2923789539818</v>
      </c>
      <c r="H26" s="55">
        <v>7098.6699013010475</v>
      </c>
      <c r="I26" s="55">
        <v>9659.4485699073684</v>
      </c>
      <c r="J26" s="55">
        <v>12735.775738261262</v>
      </c>
    </row>
    <row r="27" spans="1:10" x14ac:dyDescent="0.25">
      <c r="A27" s="56"/>
      <c r="B27" s="56" t="s">
        <v>82</v>
      </c>
      <c r="C27" s="55">
        <v>3291.3825048103481</v>
      </c>
      <c r="D27" s="55">
        <v>3052.2167976949595</v>
      </c>
      <c r="E27" s="55">
        <v>3193.5095666338207</v>
      </c>
      <c r="F27" s="55">
        <v>3566.0191674336902</v>
      </c>
      <c r="G27" s="55">
        <v>3971.6091043548886</v>
      </c>
      <c r="H27" s="55">
        <v>5499.1124730823103</v>
      </c>
      <c r="I27" s="55">
        <v>7472.8723479101918</v>
      </c>
      <c r="J27" s="55">
        <v>9438.8510647326493</v>
      </c>
    </row>
    <row r="28" spans="1:10" x14ac:dyDescent="0.25">
      <c r="A28" s="56"/>
      <c r="B28" s="56" t="s">
        <v>45</v>
      </c>
      <c r="C28" s="55">
        <v>686.51471206445001</v>
      </c>
      <c r="D28" s="55">
        <v>684.46630523789111</v>
      </c>
      <c r="E28" s="55">
        <v>904.46897170321483</v>
      </c>
      <c r="F28" s="55">
        <v>923.38158789194267</v>
      </c>
      <c r="G28" s="55">
        <v>1284.6832745990919</v>
      </c>
      <c r="H28" s="55">
        <v>1599.5574282187372</v>
      </c>
      <c r="I28" s="55">
        <v>2186.5762219971766</v>
      </c>
      <c r="J28" s="55">
        <v>3296.9246735286106</v>
      </c>
    </row>
    <row r="29" spans="1:10" x14ac:dyDescent="0.25">
      <c r="A29" s="56" t="s">
        <v>47</v>
      </c>
      <c r="B29" s="56"/>
      <c r="C29" s="55">
        <v>4012.1020749583913</v>
      </c>
      <c r="D29" s="55">
        <v>4498.7213843357231</v>
      </c>
      <c r="E29" s="55">
        <v>5042.7121551885957</v>
      </c>
      <c r="F29" s="55">
        <v>5600.630173776558</v>
      </c>
      <c r="G29" s="55">
        <v>6875.8276539782782</v>
      </c>
      <c r="H29" s="55">
        <v>8840.7276104511493</v>
      </c>
      <c r="I29" s="55">
        <v>9651.4298017285691</v>
      </c>
      <c r="J29" s="55">
        <v>10683.066085259732</v>
      </c>
    </row>
    <row r="30" spans="1:10" x14ac:dyDescent="0.25">
      <c r="A30" s="56" t="s">
        <v>49</v>
      </c>
      <c r="B30" s="56"/>
      <c r="C30" s="55">
        <v>1505.4700202078327</v>
      </c>
      <c r="D30" s="55">
        <v>1482.3210952387697</v>
      </c>
      <c r="E30" s="55">
        <v>2417.230483063538</v>
      </c>
      <c r="F30" s="55">
        <v>2655.7925291780375</v>
      </c>
      <c r="G30" s="55">
        <v>2858.1787697448776</v>
      </c>
      <c r="H30" s="55">
        <v>2641.924054567402</v>
      </c>
      <c r="I30" s="55">
        <v>2994.1463235057222</v>
      </c>
      <c r="J30" s="55">
        <v>3340.7027879430789</v>
      </c>
    </row>
    <row r="31" spans="1:10" x14ac:dyDescent="0.25">
      <c r="A31" s="56" t="s">
        <v>51</v>
      </c>
      <c r="B31" s="56"/>
      <c r="C31" s="55">
        <v>1577.6841816171134</v>
      </c>
      <c r="D31" s="55">
        <v>1337.2773598459169</v>
      </c>
      <c r="E31" s="55">
        <v>1186.8587108814031</v>
      </c>
      <c r="F31" s="55">
        <v>1489.3125995279661</v>
      </c>
      <c r="G31" s="55">
        <v>1282.309508765949</v>
      </c>
      <c r="H31" s="55">
        <v>1638.0755174167753</v>
      </c>
      <c r="I31" s="55">
        <v>2158.442129895177</v>
      </c>
      <c r="J31" s="55">
        <v>2196.0673164523828</v>
      </c>
    </row>
    <row r="32" spans="1:10" x14ac:dyDescent="0.25">
      <c r="A32" s="56" t="s">
        <v>53</v>
      </c>
      <c r="B32" s="56"/>
      <c r="C32" s="55">
        <v>3905.3676122989054</v>
      </c>
      <c r="D32" s="55">
        <v>3328.5822930361037</v>
      </c>
      <c r="E32" s="55">
        <v>6338.0951583915485</v>
      </c>
      <c r="F32" s="55">
        <v>6875.3905081314542</v>
      </c>
      <c r="G32" s="55">
        <v>7382.8541580824876</v>
      </c>
      <c r="H32" s="55">
        <v>8103.0589349033553</v>
      </c>
      <c r="I32" s="55">
        <v>9294.8374752995533</v>
      </c>
      <c r="J32" s="55">
        <v>9905.2538471399967</v>
      </c>
    </row>
    <row r="33" spans="1:10" x14ac:dyDescent="0.25">
      <c r="A33" s="56" t="s">
        <v>55</v>
      </c>
      <c r="B33" s="56"/>
      <c r="C33" s="55">
        <v>6818.458091121558</v>
      </c>
      <c r="D33" s="55">
        <v>7687.4307988641503</v>
      </c>
      <c r="E33" s="55">
        <v>9265.2754573133734</v>
      </c>
      <c r="F33" s="55">
        <v>11007.629611119373</v>
      </c>
      <c r="G33" s="55">
        <v>13085.713336484805</v>
      </c>
      <c r="H33" s="55">
        <v>14383.203933424131</v>
      </c>
      <c r="I33" s="55">
        <v>15799.977826261076</v>
      </c>
      <c r="J33" s="55">
        <v>15723.369969568957</v>
      </c>
    </row>
    <row r="34" spans="1:10" x14ac:dyDescent="0.25">
      <c r="A34" s="56" t="s">
        <v>57</v>
      </c>
      <c r="B34" s="56"/>
      <c r="C34" s="55">
        <v>1900.1730217674208</v>
      </c>
      <c r="D34" s="55">
        <v>1842.1992444110413</v>
      </c>
      <c r="E34" s="55">
        <v>2225.8800581089085</v>
      </c>
      <c r="F34" s="55">
        <v>1800.8544766886994</v>
      </c>
      <c r="G34" s="55">
        <v>2175.2268889033126</v>
      </c>
      <c r="H34" s="55">
        <v>2403.7193178057682</v>
      </c>
      <c r="I34" s="55">
        <v>2610.5127101179314</v>
      </c>
      <c r="J34" s="55">
        <v>2631.3692000488559</v>
      </c>
    </row>
    <row r="35" spans="1:10" x14ac:dyDescent="0.25">
      <c r="A35" s="56" t="s">
        <v>59</v>
      </c>
      <c r="B35" s="56"/>
      <c r="C35" s="55">
        <v>368.06005750805514</v>
      </c>
      <c r="D35" s="55">
        <v>198.44403298563134</v>
      </c>
      <c r="E35" s="55">
        <v>304.13168712429461</v>
      </c>
      <c r="F35" s="55">
        <v>507.59209192227991</v>
      </c>
      <c r="G35" s="55">
        <v>520.95185930516823</v>
      </c>
      <c r="H35" s="55">
        <v>570.3618460816765</v>
      </c>
      <c r="I35" s="55">
        <v>663.65917336638972</v>
      </c>
      <c r="J35" s="55">
        <v>606.07521554554216</v>
      </c>
    </row>
    <row r="36" spans="1:10" x14ac:dyDescent="0.25">
      <c r="A36" s="56" t="s">
        <v>61</v>
      </c>
      <c r="B36" s="56"/>
      <c r="C36" s="55">
        <v>787.73912490417297</v>
      </c>
      <c r="D36" s="55">
        <v>791.63553179843916</v>
      </c>
      <c r="E36" s="55">
        <v>864.08559867170243</v>
      </c>
      <c r="F36" s="55">
        <v>959.2274616663251</v>
      </c>
      <c r="G36" s="55">
        <v>958.14965150735043</v>
      </c>
      <c r="H36" s="55">
        <v>884.93594607625846</v>
      </c>
      <c r="I36" s="55">
        <v>1060.8908572581481</v>
      </c>
      <c r="J36" s="55">
        <v>1026.8027589708718</v>
      </c>
    </row>
    <row r="37" spans="1:10" x14ac:dyDescent="0.25">
      <c r="A37" s="56" t="s">
        <v>79</v>
      </c>
      <c r="B37" s="56"/>
      <c r="C37" s="55">
        <v>91836.294373860903</v>
      </c>
      <c r="D37" s="55">
        <v>107595.28718805437</v>
      </c>
      <c r="E37" s="55">
        <v>124085.95637165752</v>
      </c>
      <c r="F37" s="55">
        <v>142129.89326505683</v>
      </c>
      <c r="G37" s="55">
        <v>155753.85647810868</v>
      </c>
      <c r="H37" s="55">
        <v>173953.3384607308</v>
      </c>
      <c r="I37" s="55">
        <v>205915.77563795741</v>
      </c>
      <c r="J37" s="55">
        <v>230004.26877333174</v>
      </c>
    </row>
    <row r="38" spans="1:10" x14ac:dyDescent="0.25">
      <c r="A38" s="56" t="s">
        <v>80</v>
      </c>
      <c r="B38" s="56"/>
      <c r="C38" s="55">
        <v>5379.6210000000001</v>
      </c>
      <c r="D38" s="55">
        <v>6296.766924809991</v>
      </c>
      <c r="E38" s="55">
        <v>7185.926030526879</v>
      </c>
      <c r="F38" s="55">
        <v>9200.9102569999995</v>
      </c>
      <c r="G38" s="55">
        <v>11298.69190781838</v>
      </c>
      <c r="H38" s="55">
        <v>9427.7260726170589</v>
      </c>
      <c r="I38" s="55">
        <v>10182.300530576369</v>
      </c>
      <c r="J38" s="55">
        <v>16197.739820358773</v>
      </c>
    </row>
    <row r="39" spans="1:10" x14ac:dyDescent="0.25">
      <c r="A39" s="56" t="s">
        <v>83</v>
      </c>
      <c r="B39" s="56"/>
      <c r="C39" s="55">
        <v>97215.915373860917</v>
      </c>
      <c r="D39" s="55">
        <v>113892.05411286435</v>
      </c>
      <c r="E39" s="55">
        <v>131271.88240218439</v>
      </c>
      <c r="F39" s="55">
        <v>151330.80352205684</v>
      </c>
      <c r="G39" s="55">
        <v>167052.54838592705</v>
      </c>
      <c r="H39" s="55">
        <v>183381.06453334785</v>
      </c>
      <c r="I39" s="55">
        <v>216098.07616853379</v>
      </c>
      <c r="J39" s="55">
        <v>246202.00859369049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Constant 2010 prices</vt:lpstr>
      <vt:lpstr>Current prices</vt:lpstr>
      <vt:lpstr>GDP Constant prices</vt:lpstr>
      <vt:lpstr>GDP Current prices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Kazembe</dc:creator>
  <cp:lastModifiedBy>Windows User</cp:lastModifiedBy>
  <dcterms:created xsi:type="dcterms:W3CDTF">2018-11-01T08:34:27Z</dcterms:created>
  <dcterms:modified xsi:type="dcterms:W3CDTF">2018-11-12T10:50:50Z</dcterms:modified>
</cp:coreProperties>
</file>