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_ACC\Desktop\Unit_files\Web tables\Q2_2024_Update\"/>
    </mc:Choice>
  </mc:AlternateContent>
  <bookViews>
    <workbookView xWindow="-120" yWindow="-120" windowWidth="20730" windowHeight="11160" activeTab="3"/>
  </bookViews>
  <sheets>
    <sheet name="1965_69" sheetId="4" r:id="rId1"/>
    <sheet name="1970-89" sheetId="7" r:id="rId2"/>
    <sheet name="1990-1993" sheetId="1" r:id="rId3"/>
    <sheet name="1994-2009_2010base" sheetId="6" r:id="rId4"/>
  </sheets>
  <definedNames>
    <definedName name="GDP_cp">#REF!</definedName>
    <definedName name="GDP_kp">#REF!</definedName>
    <definedName name="GVA_cp">#REF!</definedName>
    <definedName name="GVA_kp">#REF!</definedName>
    <definedName name="IC_cp">#REF!</definedName>
    <definedName name="Output_cp">#REF!</definedName>
    <definedName name="Tax_cp">#REF!</definedName>
    <definedName name="Tax_kp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B38" i="1"/>
  <c r="E22" i="1"/>
  <c r="D22" i="1"/>
  <c r="C22" i="1"/>
  <c r="B22" i="1"/>
  <c r="E10" i="1"/>
  <c r="E40" i="1" s="1"/>
  <c r="E42" i="1" s="1"/>
  <c r="D10" i="1"/>
  <c r="D40" i="1" s="1"/>
  <c r="D42" i="1" s="1"/>
  <c r="C10" i="1"/>
  <c r="C40" i="1" s="1"/>
  <c r="C42" i="1" s="1"/>
  <c r="B10" i="1"/>
  <c r="B40" i="1" s="1"/>
  <c r="B42" i="1" s="1"/>
</calcChain>
</file>

<file path=xl/sharedStrings.xml><?xml version="1.0" encoding="utf-8"?>
<sst xmlns="http://schemas.openxmlformats.org/spreadsheetml/2006/main" count="161" uniqueCount="59">
  <si>
    <t>KIND OF ECONOMIC ACTIVITY</t>
  </si>
  <si>
    <t>1990</t>
  </si>
  <si>
    <t>1991</t>
  </si>
  <si>
    <t>1992</t>
  </si>
  <si>
    <t>1993</t>
  </si>
  <si>
    <t>1995</t>
  </si>
  <si>
    <t>1996</t>
  </si>
  <si>
    <t>1997</t>
  </si>
  <si>
    <t>1998</t>
  </si>
  <si>
    <t>1999</t>
  </si>
  <si>
    <t>2000</t>
  </si>
  <si>
    <t>Agriculture, Forestry and Fishing</t>
  </si>
  <si>
    <t>Agriculture</t>
  </si>
  <si>
    <t>Forestry</t>
  </si>
  <si>
    <t>Fishing</t>
  </si>
  <si>
    <t>Mining and Quarrying</t>
  </si>
  <si>
    <t>Metal Mining</t>
  </si>
  <si>
    <t>Other Mining and Quarrying</t>
  </si>
  <si>
    <t>PRIMARY SECTOR</t>
  </si>
  <si>
    <t>Manufacturing</t>
  </si>
  <si>
    <t>Food, Beverages and Tobacco</t>
  </si>
  <si>
    <t>Textile, and Leather Industries</t>
  </si>
  <si>
    <t>Wood and Wood Products</t>
  </si>
  <si>
    <t>Paper and Paper products</t>
  </si>
  <si>
    <t>Chemicals, rubber and plastic products</t>
  </si>
  <si>
    <t>Non-metallic mineral products</t>
  </si>
  <si>
    <t>Basic metal products</t>
  </si>
  <si>
    <t>Fabricated metal products</t>
  </si>
  <si>
    <t>Electricity, Gas and Water</t>
  </si>
  <si>
    <t>Construction</t>
  </si>
  <si>
    <t>SECONDARY SECTOR</t>
  </si>
  <si>
    <t>Wholesale and  Retail trade</t>
  </si>
  <si>
    <t>Restaurants, Bars and Hotels</t>
  </si>
  <si>
    <t>Transport, Storage and Communications</t>
  </si>
  <si>
    <t>Rail Transport</t>
  </si>
  <si>
    <t>Road Transport</t>
  </si>
  <si>
    <t xml:space="preserve">Air Transport </t>
  </si>
  <si>
    <t>Communications</t>
  </si>
  <si>
    <t>Financial Intermediaries and Insurance</t>
  </si>
  <si>
    <t>Real Estate and Business services</t>
  </si>
  <si>
    <t>Community, Social and Personal Services</t>
  </si>
  <si>
    <t>Public Administration and Defence</t>
  </si>
  <si>
    <t>Education</t>
  </si>
  <si>
    <t>Health</t>
  </si>
  <si>
    <t xml:space="preserve">Recreation, Religious,Culture </t>
  </si>
  <si>
    <t>Personal services</t>
  </si>
  <si>
    <t>TERTIARY SECTOR</t>
  </si>
  <si>
    <t>Less: FISIM</t>
  </si>
  <si>
    <t>TOTAL GROSS VALUE ADDED</t>
  </si>
  <si>
    <t>Taxes on Products</t>
  </si>
  <si>
    <t>TOTAL G.D.P. AT MARKET PRICES</t>
  </si>
  <si>
    <t>G.D.P. Per capita (Kwacha)</t>
  </si>
  <si>
    <t>Less: Imputed Banking Service Charges</t>
  </si>
  <si>
    <t>-</t>
  </si>
  <si>
    <t>Import duties/Net Indirect Taxes/Taxes on Products</t>
  </si>
  <si>
    <t>Taxes less subsidies on Products</t>
  </si>
  <si>
    <t>TABLE 1 GDP BY KIND OF ECONOMIC ACTIVITY AT CURRENT PRICES (K' MILLION), 1990 -2004.</t>
  </si>
  <si>
    <t>TABLE 1 GDP BY KIND OF ECONOMIC ACTIVITY AT CURRENT PRICES (K'000)</t>
  </si>
  <si>
    <t>TABLE A1: CURRENT PRICES SPLICED SERIES BY KIND OF ECONOMIC ACTIVITY (2010 BASE YEAR), K'Million, 1994 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</si>
</sst>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Univers"/>
      <family val="2"/>
    </font>
    <font>
      <sz val="12"/>
      <name val="Courier"/>
      <family val="3"/>
      <charset val="178"/>
    </font>
    <font>
      <b/>
      <sz val="10"/>
      <color indexed="8"/>
      <name val="Univers"/>
      <family val="2"/>
    </font>
    <font>
      <b/>
      <sz val="9"/>
      <color indexed="8"/>
      <name val="Univers"/>
      <family val="2"/>
    </font>
    <font>
      <b/>
      <i/>
      <sz val="9"/>
      <color indexed="8"/>
      <name val="Univers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indexed="8"/>
      <name val="Univers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5" fontId="4" fillId="0" borderId="1" xfId="1" applyNumberFormat="1" applyFont="1" applyBorder="1"/>
    <xf numFmtId="165" fontId="4" fillId="0" borderId="0" xfId="1" applyNumberFormat="1" applyFont="1"/>
    <xf numFmtId="0" fontId="4" fillId="0" borderId="0" xfId="0" applyFont="1"/>
    <xf numFmtId="0" fontId="0" fillId="0" borderId="1" xfId="0" applyBorder="1"/>
    <xf numFmtId="165" fontId="0" fillId="0" borderId="1" xfId="1" applyNumberFormat="1" applyFont="1" applyBorder="1"/>
    <xf numFmtId="165" fontId="0" fillId="0" borderId="0" xfId="1" applyNumberFormat="1" applyFont="1"/>
    <xf numFmtId="0" fontId="6" fillId="0" borderId="1" xfId="0" applyFont="1" applyBorder="1"/>
    <xf numFmtId="165" fontId="6" fillId="0" borderId="1" xfId="1" applyNumberFormat="1" applyFont="1" applyBorder="1"/>
    <xf numFmtId="165" fontId="6" fillId="0" borderId="0" xfId="1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 vertical="top"/>
    </xf>
    <xf numFmtId="0" fontId="9" fillId="0" borderId="0" xfId="0" applyFont="1"/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6" fontId="12" fillId="0" borderId="1" xfId="0" applyNumberFormat="1" applyFont="1" applyBorder="1" applyAlignment="1">
      <alignment vertical="top"/>
    </xf>
    <xf numFmtId="166" fontId="12" fillId="0" borderId="1" xfId="0" applyNumberFormat="1" applyFont="1" applyBorder="1" applyAlignment="1">
      <alignment vertical="top" wrapText="1"/>
    </xf>
    <xf numFmtId="0" fontId="13" fillId="0" borderId="0" xfId="0" applyFont="1"/>
    <xf numFmtId="0" fontId="5" fillId="0" borderId="1" xfId="0" applyFont="1" applyBorder="1"/>
    <xf numFmtId="166" fontId="14" fillId="0" borderId="1" xfId="0" applyNumberFormat="1" applyFont="1" applyBorder="1" applyAlignment="1">
      <alignment vertical="top"/>
    </xf>
    <xf numFmtId="166" fontId="15" fillId="0" borderId="1" xfId="0" applyNumberFormat="1" applyFont="1" applyBorder="1" applyAlignment="1">
      <alignment vertical="top"/>
    </xf>
    <xf numFmtId="0" fontId="16" fillId="0" borderId="0" xfId="0" applyFont="1"/>
    <xf numFmtId="0" fontId="11" fillId="0" borderId="1" xfId="0" applyFont="1" applyBorder="1" applyAlignment="1">
      <alignment vertical="top"/>
    </xf>
    <xf numFmtId="166" fontId="11" fillId="0" borderId="1" xfId="0" applyNumberFormat="1" applyFont="1" applyBorder="1" applyAlignment="1">
      <alignment vertical="top"/>
    </xf>
    <xf numFmtId="166" fontId="11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166" fontId="15" fillId="0" borderId="1" xfId="0" applyNumberFormat="1" applyFont="1" applyBorder="1" applyAlignment="1">
      <alignment vertical="top" wrapText="1"/>
    </xf>
    <xf numFmtId="0" fontId="14" fillId="0" borderId="0" xfId="0" applyFont="1"/>
    <xf numFmtId="0" fontId="17" fillId="0" borderId="0" xfId="0" applyFont="1"/>
    <xf numFmtId="0" fontId="18" fillId="0" borderId="0" xfId="0" applyFont="1"/>
    <xf numFmtId="165" fontId="19" fillId="0" borderId="0" xfId="0" applyNumberFormat="1" applyFont="1"/>
    <xf numFmtId="0" fontId="20" fillId="2" borderId="0" xfId="0" applyFont="1" applyFill="1"/>
    <xf numFmtId="49" fontId="19" fillId="2" borderId="0" xfId="0" applyNumberFormat="1" applyFont="1" applyFill="1"/>
    <xf numFmtId="0" fontId="20" fillId="0" borderId="0" xfId="0" applyFont="1"/>
    <xf numFmtId="0" fontId="20" fillId="3" borderId="0" xfId="0" applyFont="1" applyFill="1"/>
    <xf numFmtId="165" fontId="19" fillId="3" borderId="0" xfId="0" applyNumberFormat="1" applyFont="1" applyFill="1"/>
    <xf numFmtId="167" fontId="0" fillId="0" borderId="0" xfId="0" applyNumberFormat="1"/>
    <xf numFmtId="0" fontId="3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workbookViewId="0">
      <selection activeCell="J40" sqref="J40"/>
    </sheetView>
  </sheetViews>
  <sheetFormatPr defaultRowHeight="15"/>
  <cols>
    <col min="1" max="1" width="42.28515625" customWidth="1"/>
    <col min="2" max="2" width="8" bestFit="1" customWidth="1"/>
    <col min="3" max="4" width="6" bestFit="1" customWidth="1"/>
    <col min="5" max="20" width="6.85546875" bestFit="1" customWidth="1"/>
    <col min="21" max="22" width="7.42578125" bestFit="1" customWidth="1"/>
    <col min="23" max="25" width="7.85546875" bestFit="1" customWidth="1"/>
    <col min="26" max="26" width="8.42578125" bestFit="1" customWidth="1"/>
    <col min="27" max="27" width="7.5703125" bestFit="1" customWidth="1"/>
    <col min="28" max="29" width="6" bestFit="1" customWidth="1"/>
    <col min="30" max="34" width="6.85546875" bestFit="1" customWidth="1"/>
    <col min="35" max="36" width="7.42578125" bestFit="1" customWidth="1"/>
    <col min="37" max="37" width="9.28515625" bestFit="1" customWidth="1"/>
    <col min="38" max="41" width="7.85546875" bestFit="1" customWidth="1"/>
    <col min="42" max="42" width="12.140625" customWidth="1"/>
    <col min="257" max="257" width="42.28515625" customWidth="1"/>
    <col min="258" max="258" width="5.42578125" bestFit="1" customWidth="1"/>
    <col min="259" max="260" width="6" bestFit="1" customWidth="1"/>
    <col min="261" max="276" width="6.85546875" bestFit="1" customWidth="1"/>
    <col min="277" max="278" width="7.42578125" bestFit="1" customWidth="1"/>
    <col min="279" max="281" width="7.85546875" bestFit="1" customWidth="1"/>
    <col min="282" max="282" width="8.42578125" bestFit="1" customWidth="1"/>
    <col min="283" max="283" width="7.5703125" bestFit="1" customWidth="1"/>
    <col min="284" max="285" width="6" bestFit="1" customWidth="1"/>
    <col min="286" max="290" width="6.85546875" bestFit="1" customWidth="1"/>
    <col min="291" max="292" width="7.42578125" bestFit="1" customWidth="1"/>
    <col min="293" max="293" width="9.28515625" bestFit="1" customWidth="1"/>
    <col min="294" max="298" width="7.85546875" bestFit="1" customWidth="1"/>
    <col min="513" max="513" width="42.28515625" customWidth="1"/>
    <col min="514" max="514" width="5.42578125" bestFit="1" customWidth="1"/>
    <col min="515" max="516" width="6" bestFit="1" customWidth="1"/>
    <col min="517" max="532" width="6.85546875" bestFit="1" customWidth="1"/>
    <col min="533" max="534" width="7.42578125" bestFit="1" customWidth="1"/>
    <col min="535" max="537" width="7.85546875" bestFit="1" customWidth="1"/>
    <col min="538" max="538" width="8.42578125" bestFit="1" customWidth="1"/>
    <col min="539" max="539" width="7.5703125" bestFit="1" customWidth="1"/>
    <col min="540" max="541" width="6" bestFit="1" customWidth="1"/>
    <col min="542" max="546" width="6.85546875" bestFit="1" customWidth="1"/>
    <col min="547" max="548" width="7.42578125" bestFit="1" customWidth="1"/>
    <col min="549" max="549" width="9.28515625" bestFit="1" customWidth="1"/>
    <col min="550" max="554" width="7.85546875" bestFit="1" customWidth="1"/>
    <col min="769" max="769" width="42.28515625" customWidth="1"/>
    <col min="770" max="770" width="5.42578125" bestFit="1" customWidth="1"/>
    <col min="771" max="772" width="6" bestFit="1" customWidth="1"/>
    <col min="773" max="788" width="6.85546875" bestFit="1" customWidth="1"/>
    <col min="789" max="790" width="7.42578125" bestFit="1" customWidth="1"/>
    <col min="791" max="793" width="7.85546875" bestFit="1" customWidth="1"/>
    <col min="794" max="794" width="8.42578125" bestFit="1" customWidth="1"/>
    <col min="795" max="795" width="7.5703125" bestFit="1" customWidth="1"/>
    <col min="796" max="797" width="6" bestFit="1" customWidth="1"/>
    <col min="798" max="802" width="6.85546875" bestFit="1" customWidth="1"/>
    <col min="803" max="804" width="7.42578125" bestFit="1" customWidth="1"/>
    <col min="805" max="805" width="9.28515625" bestFit="1" customWidth="1"/>
    <col min="806" max="810" width="7.85546875" bestFit="1" customWidth="1"/>
    <col min="1025" max="1025" width="42.28515625" customWidth="1"/>
    <col min="1026" max="1026" width="5.42578125" bestFit="1" customWidth="1"/>
    <col min="1027" max="1028" width="6" bestFit="1" customWidth="1"/>
    <col min="1029" max="1044" width="6.85546875" bestFit="1" customWidth="1"/>
    <col min="1045" max="1046" width="7.42578125" bestFit="1" customWidth="1"/>
    <col min="1047" max="1049" width="7.85546875" bestFit="1" customWidth="1"/>
    <col min="1050" max="1050" width="8.42578125" bestFit="1" customWidth="1"/>
    <col min="1051" max="1051" width="7.5703125" bestFit="1" customWidth="1"/>
    <col min="1052" max="1053" width="6" bestFit="1" customWidth="1"/>
    <col min="1054" max="1058" width="6.85546875" bestFit="1" customWidth="1"/>
    <col min="1059" max="1060" width="7.42578125" bestFit="1" customWidth="1"/>
    <col min="1061" max="1061" width="9.28515625" bestFit="1" customWidth="1"/>
    <col min="1062" max="1066" width="7.85546875" bestFit="1" customWidth="1"/>
    <col min="1281" max="1281" width="42.28515625" customWidth="1"/>
    <col min="1282" max="1282" width="5.42578125" bestFit="1" customWidth="1"/>
    <col min="1283" max="1284" width="6" bestFit="1" customWidth="1"/>
    <col min="1285" max="1300" width="6.85546875" bestFit="1" customWidth="1"/>
    <col min="1301" max="1302" width="7.42578125" bestFit="1" customWidth="1"/>
    <col min="1303" max="1305" width="7.85546875" bestFit="1" customWidth="1"/>
    <col min="1306" max="1306" width="8.42578125" bestFit="1" customWidth="1"/>
    <col min="1307" max="1307" width="7.5703125" bestFit="1" customWidth="1"/>
    <col min="1308" max="1309" width="6" bestFit="1" customWidth="1"/>
    <col min="1310" max="1314" width="6.85546875" bestFit="1" customWidth="1"/>
    <col min="1315" max="1316" width="7.42578125" bestFit="1" customWidth="1"/>
    <col min="1317" max="1317" width="9.28515625" bestFit="1" customWidth="1"/>
    <col min="1318" max="1322" width="7.85546875" bestFit="1" customWidth="1"/>
    <col min="1537" max="1537" width="42.28515625" customWidth="1"/>
    <col min="1538" max="1538" width="5.42578125" bestFit="1" customWidth="1"/>
    <col min="1539" max="1540" width="6" bestFit="1" customWidth="1"/>
    <col min="1541" max="1556" width="6.85546875" bestFit="1" customWidth="1"/>
    <col min="1557" max="1558" width="7.42578125" bestFit="1" customWidth="1"/>
    <col min="1559" max="1561" width="7.85546875" bestFit="1" customWidth="1"/>
    <col min="1562" max="1562" width="8.42578125" bestFit="1" customWidth="1"/>
    <col min="1563" max="1563" width="7.5703125" bestFit="1" customWidth="1"/>
    <col min="1564" max="1565" width="6" bestFit="1" customWidth="1"/>
    <col min="1566" max="1570" width="6.85546875" bestFit="1" customWidth="1"/>
    <col min="1571" max="1572" width="7.42578125" bestFit="1" customWidth="1"/>
    <col min="1573" max="1573" width="9.28515625" bestFit="1" customWidth="1"/>
    <col min="1574" max="1578" width="7.85546875" bestFit="1" customWidth="1"/>
    <col min="1793" max="1793" width="42.28515625" customWidth="1"/>
    <col min="1794" max="1794" width="5.42578125" bestFit="1" customWidth="1"/>
    <col min="1795" max="1796" width="6" bestFit="1" customWidth="1"/>
    <col min="1797" max="1812" width="6.85546875" bestFit="1" customWidth="1"/>
    <col min="1813" max="1814" width="7.42578125" bestFit="1" customWidth="1"/>
    <col min="1815" max="1817" width="7.85546875" bestFit="1" customWidth="1"/>
    <col min="1818" max="1818" width="8.42578125" bestFit="1" customWidth="1"/>
    <col min="1819" max="1819" width="7.5703125" bestFit="1" customWidth="1"/>
    <col min="1820" max="1821" width="6" bestFit="1" customWidth="1"/>
    <col min="1822" max="1826" width="6.85546875" bestFit="1" customWidth="1"/>
    <col min="1827" max="1828" width="7.42578125" bestFit="1" customWidth="1"/>
    <col min="1829" max="1829" width="9.28515625" bestFit="1" customWidth="1"/>
    <col min="1830" max="1834" width="7.85546875" bestFit="1" customWidth="1"/>
    <col min="2049" max="2049" width="42.28515625" customWidth="1"/>
    <col min="2050" max="2050" width="5.42578125" bestFit="1" customWidth="1"/>
    <col min="2051" max="2052" width="6" bestFit="1" customWidth="1"/>
    <col min="2053" max="2068" width="6.85546875" bestFit="1" customWidth="1"/>
    <col min="2069" max="2070" width="7.42578125" bestFit="1" customWidth="1"/>
    <col min="2071" max="2073" width="7.85546875" bestFit="1" customWidth="1"/>
    <col min="2074" max="2074" width="8.42578125" bestFit="1" customWidth="1"/>
    <col min="2075" max="2075" width="7.5703125" bestFit="1" customWidth="1"/>
    <col min="2076" max="2077" width="6" bestFit="1" customWidth="1"/>
    <col min="2078" max="2082" width="6.85546875" bestFit="1" customWidth="1"/>
    <col min="2083" max="2084" width="7.42578125" bestFit="1" customWidth="1"/>
    <col min="2085" max="2085" width="9.28515625" bestFit="1" customWidth="1"/>
    <col min="2086" max="2090" width="7.85546875" bestFit="1" customWidth="1"/>
    <col min="2305" max="2305" width="42.28515625" customWidth="1"/>
    <col min="2306" max="2306" width="5.42578125" bestFit="1" customWidth="1"/>
    <col min="2307" max="2308" width="6" bestFit="1" customWidth="1"/>
    <col min="2309" max="2324" width="6.85546875" bestFit="1" customWidth="1"/>
    <col min="2325" max="2326" width="7.42578125" bestFit="1" customWidth="1"/>
    <col min="2327" max="2329" width="7.85546875" bestFit="1" customWidth="1"/>
    <col min="2330" max="2330" width="8.42578125" bestFit="1" customWidth="1"/>
    <col min="2331" max="2331" width="7.5703125" bestFit="1" customWidth="1"/>
    <col min="2332" max="2333" width="6" bestFit="1" customWidth="1"/>
    <col min="2334" max="2338" width="6.85546875" bestFit="1" customWidth="1"/>
    <col min="2339" max="2340" width="7.42578125" bestFit="1" customWidth="1"/>
    <col min="2341" max="2341" width="9.28515625" bestFit="1" customWidth="1"/>
    <col min="2342" max="2346" width="7.85546875" bestFit="1" customWidth="1"/>
    <col min="2561" max="2561" width="42.28515625" customWidth="1"/>
    <col min="2562" max="2562" width="5.42578125" bestFit="1" customWidth="1"/>
    <col min="2563" max="2564" width="6" bestFit="1" customWidth="1"/>
    <col min="2565" max="2580" width="6.85546875" bestFit="1" customWidth="1"/>
    <col min="2581" max="2582" width="7.42578125" bestFit="1" customWidth="1"/>
    <col min="2583" max="2585" width="7.85546875" bestFit="1" customWidth="1"/>
    <col min="2586" max="2586" width="8.42578125" bestFit="1" customWidth="1"/>
    <col min="2587" max="2587" width="7.5703125" bestFit="1" customWidth="1"/>
    <col min="2588" max="2589" width="6" bestFit="1" customWidth="1"/>
    <col min="2590" max="2594" width="6.85546875" bestFit="1" customWidth="1"/>
    <col min="2595" max="2596" width="7.42578125" bestFit="1" customWidth="1"/>
    <col min="2597" max="2597" width="9.28515625" bestFit="1" customWidth="1"/>
    <col min="2598" max="2602" width="7.85546875" bestFit="1" customWidth="1"/>
    <col min="2817" max="2817" width="42.28515625" customWidth="1"/>
    <col min="2818" max="2818" width="5.42578125" bestFit="1" customWidth="1"/>
    <col min="2819" max="2820" width="6" bestFit="1" customWidth="1"/>
    <col min="2821" max="2836" width="6.85546875" bestFit="1" customWidth="1"/>
    <col min="2837" max="2838" width="7.42578125" bestFit="1" customWidth="1"/>
    <col min="2839" max="2841" width="7.85546875" bestFit="1" customWidth="1"/>
    <col min="2842" max="2842" width="8.42578125" bestFit="1" customWidth="1"/>
    <col min="2843" max="2843" width="7.5703125" bestFit="1" customWidth="1"/>
    <col min="2844" max="2845" width="6" bestFit="1" customWidth="1"/>
    <col min="2846" max="2850" width="6.85546875" bestFit="1" customWidth="1"/>
    <col min="2851" max="2852" width="7.42578125" bestFit="1" customWidth="1"/>
    <col min="2853" max="2853" width="9.28515625" bestFit="1" customWidth="1"/>
    <col min="2854" max="2858" width="7.85546875" bestFit="1" customWidth="1"/>
    <col min="3073" max="3073" width="42.28515625" customWidth="1"/>
    <col min="3074" max="3074" width="5.42578125" bestFit="1" customWidth="1"/>
    <col min="3075" max="3076" width="6" bestFit="1" customWidth="1"/>
    <col min="3077" max="3092" width="6.85546875" bestFit="1" customWidth="1"/>
    <col min="3093" max="3094" width="7.42578125" bestFit="1" customWidth="1"/>
    <col min="3095" max="3097" width="7.85546875" bestFit="1" customWidth="1"/>
    <col min="3098" max="3098" width="8.42578125" bestFit="1" customWidth="1"/>
    <col min="3099" max="3099" width="7.5703125" bestFit="1" customWidth="1"/>
    <col min="3100" max="3101" width="6" bestFit="1" customWidth="1"/>
    <col min="3102" max="3106" width="6.85546875" bestFit="1" customWidth="1"/>
    <col min="3107" max="3108" width="7.42578125" bestFit="1" customWidth="1"/>
    <col min="3109" max="3109" width="9.28515625" bestFit="1" customWidth="1"/>
    <col min="3110" max="3114" width="7.85546875" bestFit="1" customWidth="1"/>
    <col min="3329" max="3329" width="42.28515625" customWidth="1"/>
    <col min="3330" max="3330" width="5.42578125" bestFit="1" customWidth="1"/>
    <col min="3331" max="3332" width="6" bestFit="1" customWidth="1"/>
    <col min="3333" max="3348" width="6.85546875" bestFit="1" customWidth="1"/>
    <col min="3349" max="3350" width="7.42578125" bestFit="1" customWidth="1"/>
    <col min="3351" max="3353" width="7.85546875" bestFit="1" customWidth="1"/>
    <col min="3354" max="3354" width="8.42578125" bestFit="1" customWidth="1"/>
    <col min="3355" max="3355" width="7.5703125" bestFit="1" customWidth="1"/>
    <col min="3356" max="3357" width="6" bestFit="1" customWidth="1"/>
    <col min="3358" max="3362" width="6.85546875" bestFit="1" customWidth="1"/>
    <col min="3363" max="3364" width="7.42578125" bestFit="1" customWidth="1"/>
    <col min="3365" max="3365" width="9.28515625" bestFit="1" customWidth="1"/>
    <col min="3366" max="3370" width="7.85546875" bestFit="1" customWidth="1"/>
    <col min="3585" max="3585" width="42.28515625" customWidth="1"/>
    <col min="3586" max="3586" width="5.42578125" bestFit="1" customWidth="1"/>
    <col min="3587" max="3588" width="6" bestFit="1" customWidth="1"/>
    <col min="3589" max="3604" width="6.85546875" bestFit="1" customWidth="1"/>
    <col min="3605" max="3606" width="7.42578125" bestFit="1" customWidth="1"/>
    <col min="3607" max="3609" width="7.85546875" bestFit="1" customWidth="1"/>
    <col min="3610" max="3610" width="8.42578125" bestFit="1" customWidth="1"/>
    <col min="3611" max="3611" width="7.5703125" bestFit="1" customWidth="1"/>
    <col min="3612" max="3613" width="6" bestFit="1" customWidth="1"/>
    <col min="3614" max="3618" width="6.85546875" bestFit="1" customWidth="1"/>
    <col min="3619" max="3620" width="7.42578125" bestFit="1" customWidth="1"/>
    <col min="3621" max="3621" width="9.28515625" bestFit="1" customWidth="1"/>
    <col min="3622" max="3626" width="7.85546875" bestFit="1" customWidth="1"/>
    <col min="3841" max="3841" width="42.28515625" customWidth="1"/>
    <col min="3842" max="3842" width="5.42578125" bestFit="1" customWidth="1"/>
    <col min="3843" max="3844" width="6" bestFit="1" customWidth="1"/>
    <col min="3845" max="3860" width="6.85546875" bestFit="1" customWidth="1"/>
    <col min="3861" max="3862" width="7.42578125" bestFit="1" customWidth="1"/>
    <col min="3863" max="3865" width="7.85546875" bestFit="1" customWidth="1"/>
    <col min="3866" max="3866" width="8.42578125" bestFit="1" customWidth="1"/>
    <col min="3867" max="3867" width="7.5703125" bestFit="1" customWidth="1"/>
    <col min="3868" max="3869" width="6" bestFit="1" customWidth="1"/>
    <col min="3870" max="3874" width="6.85546875" bestFit="1" customWidth="1"/>
    <col min="3875" max="3876" width="7.42578125" bestFit="1" customWidth="1"/>
    <col min="3877" max="3877" width="9.28515625" bestFit="1" customWidth="1"/>
    <col min="3878" max="3882" width="7.85546875" bestFit="1" customWidth="1"/>
    <col min="4097" max="4097" width="42.28515625" customWidth="1"/>
    <col min="4098" max="4098" width="5.42578125" bestFit="1" customWidth="1"/>
    <col min="4099" max="4100" width="6" bestFit="1" customWidth="1"/>
    <col min="4101" max="4116" width="6.85546875" bestFit="1" customWidth="1"/>
    <col min="4117" max="4118" width="7.42578125" bestFit="1" customWidth="1"/>
    <col min="4119" max="4121" width="7.85546875" bestFit="1" customWidth="1"/>
    <col min="4122" max="4122" width="8.42578125" bestFit="1" customWidth="1"/>
    <col min="4123" max="4123" width="7.5703125" bestFit="1" customWidth="1"/>
    <col min="4124" max="4125" width="6" bestFit="1" customWidth="1"/>
    <col min="4126" max="4130" width="6.85546875" bestFit="1" customWidth="1"/>
    <col min="4131" max="4132" width="7.42578125" bestFit="1" customWidth="1"/>
    <col min="4133" max="4133" width="9.28515625" bestFit="1" customWidth="1"/>
    <col min="4134" max="4138" width="7.85546875" bestFit="1" customWidth="1"/>
    <col min="4353" max="4353" width="42.28515625" customWidth="1"/>
    <col min="4354" max="4354" width="5.42578125" bestFit="1" customWidth="1"/>
    <col min="4355" max="4356" width="6" bestFit="1" customWidth="1"/>
    <col min="4357" max="4372" width="6.85546875" bestFit="1" customWidth="1"/>
    <col min="4373" max="4374" width="7.42578125" bestFit="1" customWidth="1"/>
    <col min="4375" max="4377" width="7.85546875" bestFit="1" customWidth="1"/>
    <col min="4378" max="4378" width="8.42578125" bestFit="1" customWidth="1"/>
    <col min="4379" max="4379" width="7.5703125" bestFit="1" customWidth="1"/>
    <col min="4380" max="4381" width="6" bestFit="1" customWidth="1"/>
    <col min="4382" max="4386" width="6.85546875" bestFit="1" customWidth="1"/>
    <col min="4387" max="4388" width="7.42578125" bestFit="1" customWidth="1"/>
    <col min="4389" max="4389" width="9.28515625" bestFit="1" customWidth="1"/>
    <col min="4390" max="4394" width="7.85546875" bestFit="1" customWidth="1"/>
    <col min="4609" max="4609" width="42.28515625" customWidth="1"/>
    <col min="4610" max="4610" width="5.42578125" bestFit="1" customWidth="1"/>
    <col min="4611" max="4612" width="6" bestFit="1" customWidth="1"/>
    <col min="4613" max="4628" width="6.85546875" bestFit="1" customWidth="1"/>
    <col min="4629" max="4630" width="7.42578125" bestFit="1" customWidth="1"/>
    <col min="4631" max="4633" width="7.85546875" bestFit="1" customWidth="1"/>
    <col min="4634" max="4634" width="8.42578125" bestFit="1" customWidth="1"/>
    <col min="4635" max="4635" width="7.5703125" bestFit="1" customWidth="1"/>
    <col min="4636" max="4637" width="6" bestFit="1" customWidth="1"/>
    <col min="4638" max="4642" width="6.85546875" bestFit="1" customWidth="1"/>
    <col min="4643" max="4644" width="7.42578125" bestFit="1" customWidth="1"/>
    <col min="4645" max="4645" width="9.28515625" bestFit="1" customWidth="1"/>
    <col min="4646" max="4650" width="7.85546875" bestFit="1" customWidth="1"/>
    <col min="4865" max="4865" width="42.28515625" customWidth="1"/>
    <col min="4866" max="4866" width="5.42578125" bestFit="1" customWidth="1"/>
    <col min="4867" max="4868" width="6" bestFit="1" customWidth="1"/>
    <col min="4869" max="4884" width="6.85546875" bestFit="1" customWidth="1"/>
    <col min="4885" max="4886" width="7.42578125" bestFit="1" customWidth="1"/>
    <col min="4887" max="4889" width="7.85546875" bestFit="1" customWidth="1"/>
    <col min="4890" max="4890" width="8.42578125" bestFit="1" customWidth="1"/>
    <col min="4891" max="4891" width="7.5703125" bestFit="1" customWidth="1"/>
    <col min="4892" max="4893" width="6" bestFit="1" customWidth="1"/>
    <col min="4894" max="4898" width="6.85546875" bestFit="1" customWidth="1"/>
    <col min="4899" max="4900" width="7.42578125" bestFit="1" customWidth="1"/>
    <col min="4901" max="4901" width="9.28515625" bestFit="1" customWidth="1"/>
    <col min="4902" max="4906" width="7.85546875" bestFit="1" customWidth="1"/>
    <col min="5121" max="5121" width="42.28515625" customWidth="1"/>
    <col min="5122" max="5122" width="5.42578125" bestFit="1" customWidth="1"/>
    <col min="5123" max="5124" width="6" bestFit="1" customWidth="1"/>
    <col min="5125" max="5140" width="6.85546875" bestFit="1" customWidth="1"/>
    <col min="5141" max="5142" width="7.42578125" bestFit="1" customWidth="1"/>
    <col min="5143" max="5145" width="7.85546875" bestFit="1" customWidth="1"/>
    <col min="5146" max="5146" width="8.42578125" bestFit="1" customWidth="1"/>
    <col min="5147" max="5147" width="7.5703125" bestFit="1" customWidth="1"/>
    <col min="5148" max="5149" width="6" bestFit="1" customWidth="1"/>
    <col min="5150" max="5154" width="6.85546875" bestFit="1" customWidth="1"/>
    <col min="5155" max="5156" width="7.42578125" bestFit="1" customWidth="1"/>
    <col min="5157" max="5157" width="9.28515625" bestFit="1" customWidth="1"/>
    <col min="5158" max="5162" width="7.85546875" bestFit="1" customWidth="1"/>
    <col min="5377" max="5377" width="42.28515625" customWidth="1"/>
    <col min="5378" max="5378" width="5.42578125" bestFit="1" customWidth="1"/>
    <col min="5379" max="5380" width="6" bestFit="1" customWidth="1"/>
    <col min="5381" max="5396" width="6.85546875" bestFit="1" customWidth="1"/>
    <col min="5397" max="5398" width="7.42578125" bestFit="1" customWidth="1"/>
    <col min="5399" max="5401" width="7.85546875" bestFit="1" customWidth="1"/>
    <col min="5402" max="5402" width="8.42578125" bestFit="1" customWidth="1"/>
    <col min="5403" max="5403" width="7.5703125" bestFit="1" customWidth="1"/>
    <col min="5404" max="5405" width="6" bestFit="1" customWidth="1"/>
    <col min="5406" max="5410" width="6.85546875" bestFit="1" customWidth="1"/>
    <col min="5411" max="5412" width="7.42578125" bestFit="1" customWidth="1"/>
    <col min="5413" max="5413" width="9.28515625" bestFit="1" customWidth="1"/>
    <col min="5414" max="5418" width="7.85546875" bestFit="1" customWidth="1"/>
    <col min="5633" max="5633" width="42.28515625" customWidth="1"/>
    <col min="5634" max="5634" width="5.42578125" bestFit="1" customWidth="1"/>
    <col min="5635" max="5636" width="6" bestFit="1" customWidth="1"/>
    <col min="5637" max="5652" width="6.85546875" bestFit="1" customWidth="1"/>
    <col min="5653" max="5654" width="7.42578125" bestFit="1" customWidth="1"/>
    <col min="5655" max="5657" width="7.85546875" bestFit="1" customWidth="1"/>
    <col min="5658" max="5658" width="8.42578125" bestFit="1" customWidth="1"/>
    <col min="5659" max="5659" width="7.5703125" bestFit="1" customWidth="1"/>
    <col min="5660" max="5661" width="6" bestFit="1" customWidth="1"/>
    <col min="5662" max="5666" width="6.85546875" bestFit="1" customWidth="1"/>
    <col min="5667" max="5668" width="7.42578125" bestFit="1" customWidth="1"/>
    <col min="5669" max="5669" width="9.28515625" bestFit="1" customWidth="1"/>
    <col min="5670" max="5674" width="7.85546875" bestFit="1" customWidth="1"/>
    <col min="5889" max="5889" width="42.28515625" customWidth="1"/>
    <col min="5890" max="5890" width="5.42578125" bestFit="1" customWidth="1"/>
    <col min="5891" max="5892" width="6" bestFit="1" customWidth="1"/>
    <col min="5893" max="5908" width="6.85546875" bestFit="1" customWidth="1"/>
    <col min="5909" max="5910" width="7.42578125" bestFit="1" customWidth="1"/>
    <col min="5911" max="5913" width="7.85546875" bestFit="1" customWidth="1"/>
    <col min="5914" max="5914" width="8.42578125" bestFit="1" customWidth="1"/>
    <col min="5915" max="5915" width="7.5703125" bestFit="1" customWidth="1"/>
    <col min="5916" max="5917" width="6" bestFit="1" customWidth="1"/>
    <col min="5918" max="5922" width="6.85546875" bestFit="1" customWidth="1"/>
    <col min="5923" max="5924" width="7.42578125" bestFit="1" customWidth="1"/>
    <col min="5925" max="5925" width="9.28515625" bestFit="1" customWidth="1"/>
    <col min="5926" max="5930" width="7.85546875" bestFit="1" customWidth="1"/>
    <col min="6145" max="6145" width="42.28515625" customWidth="1"/>
    <col min="6146" max="6146" width="5.42578125" bestFit="1" customWidth="1"/>
    <col min="6147" max="6148" width="6" bestFit="1" customWidth="1"/>
    <col min="6149" max="6164" width="6.85546875" bestFit="1" customWidth="1"/>
    <col min="6165" max="6166" width="7.42578125" bestFit="1" customWidth="1"/>
    <col min="6167" max="6169" width="7.85546875" bestFit="1" customWidth="1"/>
    <col min="6170" max="6170" width="8.42578125" bestFit="1" customWidth="1"/>
    <col min="6171" max="6171" width="7.5703125" bestFit="1" customWidth="1"/>
    <col min="6172" max="6173" width="6" bestFit="1" customWidth="1"/>
    <col min="6174" max="6178" width="6.85546875" bestFit="1" customWidth="1"/>
    <col min="6179" max="6180" width="7.42578125" bestFit="1" customWidth="1"/>
    <col min="6181" max="6181" width="9.28515625" bestFit="1" customWidth="1"/>
    <col min="6182" max="6186" width="7.85546875" bestFit="1" customWidth="1"/>
    <col min="6401" max="6401" width="42.28515625" customWidth="1"/>
    <col min="6402" max="6402" width="5.42578125" bestFit="1" customWidth="1"/>
    <col min="6403" max="6404" width="6" bestFit="1" customWidth="1"/>
    <col min="6405" max="6420" width="6.85546875" bestFit="1" customWidth="1"/>
    <col min="6421" max="6422" width="7.42578125" bestFit="1" customWidth="1"/>
    <col min="6423" max="6425" width="7.85546875" bestFit="1" customWidth="1"/>
    <col min="6426" max="6426" width="8.42578125" bestFit="1" customWidth="1"/>
    <col min="6427" max="6427" width="7.5703125" bestFit="1" customWidth="1"/>
    <col min="6428" max="6429" width="6" bestFit="1" customWidth="1"/>
    <col min="6430" max="6434" width="6.85546875" bestFit="1" customWidth="1"/>
    <col min="6435" max="6436" width="7.42578125" bestFit="1" customWidth="1"/>
    <col min="6437" max="6437" width="9.28515625" bestFit="1" customWidth="1"/>
    <col min="6438" max="6442" width="7.85546875" bestFit="1" customWidth="1"/>
    <col min="6657" max="6657" width="42.28515625" customWidth="1"/>
    <col min="6658" max="6658" width="5.42578125" bestFit="1" customWidth="1"/>
    <col min="6659" max="6660" width="6" bestFit="1" customWidth="1"/>
    <col min="6661" max="6676" width="6.85546875" bestFit="1" customWidth="1"/>
    <col min="6677" max="6678" width="7.42578125" bestFit="1" customWidth="1"/>
    <col min="6679" max="6681" width="7.85546875" bestFit="1" customWidth="1"/>
    <col min="6682" max="6682" width="8.42578125" bestFit="1" customWidth="1"/>
    <col min="6683" max="6683" width="7.5703125" bestFit="1" customWidth="1"/>
    <col min="6684" max="6685" width="6" bestFit="1" customWidth="1"/>
    <col min="6686" max="6690" width="6.85546875" bestFit="1" customWidth="1"/>
    <col min="6691" max="6692" width="7.42578125" bestFit="1" customWidth="1"/>
    <col min="6693" max="6693" width="9.28515625" bestFit="1" customWidth="1"/>
    <col min="6694" max="6698" width="7.85546875" bestFit="1" customWidth="1"/>
    <col min="6913" max="6913" width="42.28515625" customWidth="1"/>
    <col min="6914" max="6914" width="5.42578125" bestFit="1" customWidth="1"/>
    <col min="6915" max="6916" width="6" bestFit="1" customWidth="1"/>
    <col min="6917" max="6932" width="6.85546875" bestFit="1" customWidth="1"/>
    <col min="6933" max="6934" width="7.42578125" bestFit="1" customWidth="1"/>
    <col min="6935" max="6937" width="7.85546875" bestFit="1" customWidth="1"/>
    <col min="6938" max="6938" width="8.42578125" bestFit="1" customWidth="1"/>
    <col min="6939" max="6939" width="7.5703125" bestFit="1" customWidth="1"/>
    <col min="6940" max="6941" width="6" bestFit="1" customWidth="1"/>
    <col min="6942" max="6946" width="6.85546875" bestFit="1" customWidth="1"/>
    <col min="6947" max="6948" width="7.42578125" bestFit="1" customWidth="1"/>
    <col min="6949" max="6949" width="9.28515625" bestFit="1" customWidth="1"/>
    <col min="6950" max="6954" width="7.85546875" bestFit="1" customWidth="1"/>
    <col min="7169" max="7169" width="42.28515625" customWidth="1"/>
    <col min="7170" max="7170" width="5.42578125" bestFit="1" customWidth="1"/>
    <col min="7171" max="7172" width="6" bestFit="1" customWidth="1"/>
    <col min="7173" max="7188" width="6.85546875" bestFit="1" customWidth="1"/>
    <col min="7189" max="7190" width="7.42578125" bestFit="1" customWidth="1"/>
    <col min="7191" max="7193" width="7.85546875" bestFit="1" customWidth="1"/>
    <col min="7194" max="7194" width="8.42578125" bestFit="1" customWidth="1"/>
    <col min="7195" max="7195" width="7.5703125" bestFit="1" customWidth="1"/>
    <col min="7196" max="7197" width="6" bestFit="1" customWidth="1"/>
    <col min="7198" max="7202" width="6.85546875" bestFit="1" customWidth="1"/>
    <col min="7203" max="7204" width="7.42578125" bestFit="1" customWidth="1"/>
    <col min="7205" max="7205" width="9.28515625" bestFit="1" customWidth="1"/>
    <col min="7206" max="7210" width="7.85546875" bestFit="1" customWidth="1"/>
    <col min="7425" max="7425" width="42.28515625" customWidth="1"/>
    <col min="7426" max="7426" width="5.42578125" bestFit="1" customWidth="1"/>
    <col min="7427" max="7428" width="6" bestFit="1" customWidth="1"/>
    <col min="7429" max="7444" width="6.85546875" bestFit="1" customWidth="1"/>
    <col min="7445" max="7446" width="7.42578125" bestFit="1" customWidth="1"/>
    <col min="7447" max="7449" width="7.85546875" bestFit="1" customWidth="1"/>
    <col min="7450" max="7450" width="8.42578125" bestFit="1" customWidth="1"/>
    <col min="7451" max="7451" width="7.5703125" bestFit="1" customWidth="1"/>
    <col min="7452" max="7453" width="6" bestFit="1" customWidth="1"/>
    <col min="7454" max="7458" width="6.85546875" bestFit="1" customWidth="1"/>
    <col min="7459" max="7460" width="7.42578125" bestFit="1" customWidth="1"/>
    <col min="7461" max="7461" width="9.28515625" bestFit="1" customWidth="1"/>
    <col min="7462" max="7466" width="7.85546875" bestFit="1" customWidth="1"/>
    <col min="7681" max="7681" width="42.28515625" customWidth="1"/>
    <col min="7682" max="7682" width="5.42578125" bestFit="1" customWidth="1"/>
    <col min="7683" max="7684" width="6" bestFit="1" customWidth="1"/>
    <col min="7685" max="7700" width="6.85546875" bestFit="1" customWidth="1"/>
    <col min="7701" max="7702" width="7.42578125" bestFit="1" customWidth="1"/>
    <col min="7703" max="7705" width="7.85546875" bestFit="1" customWidth="1"/>
    <col min="7706" max="7706" width="8.42578125" bestFit="1" customWidth="1"/>
    <col min="7707" max="7707" width="7.5703125" bestFit="1" customWidth="1"/>
    <col min="7708" max="7709" width="6" bestFit="1" customWidth="1"/>
    <col min="7710" max="7714" width="6.85546875" bestFit="1" customWidth="1"/>
    <col min="7715" max="7716" width="7.42578125" bestFit="1" customWidth="1"/>
    <col min="7717" max="7717" width="9.28515625" bestFit="1" customWidth="1"/>
    <col min="7718" max="7722" width="7.85546875" bestFit="1" customWidth="1"/>
    <col min="7937" max="7937" width="42.28515625" customWidth="1"/>
    <col min="7938" max="7938" width="5.42578125" bestFit="1" customWidth="1"/>
    <col min="7939" max="7940" width="6" bestFit="1" customWidth="1"/>
    <col min="7941" max="7956" width="6.85546875" bestFit="1" customWidth="1"/>
    <col min="7957" max="7958" width="7.42578125" bestFit="1" customWidth="1"/>
    <col min="7959" max="7961" width="7.85546875" bestFit="1" customWidth="1"/>
    <col min="7962" max="7962" width="8.42578125" bestFit="1" customWidth="1"/>
    <col min="7963" max="7963" width="7.5703125" bestFit="1" customWidth="1"/>
    <col min="7964" max="7965" width="6" bestFit="1" customWidth="1"/>
    <col min="7966" max="7970" width="6.85546875" bestFit="1" customWidth="1"/>
    <col min="7971" max="7972" width="7.42578125" bestFit="1" customWidth="1"/>
    <col min="7973" max="7973" width="9.28515625" bestFit="1" customWidth="1"/>
    <col min="7974" max="7978" width="7.85546875" bestFit="1" customWidth="1"/>
    <col min="8193" max="8193" width="42.28515625" customWidth="1"/>
    <col min="8194" max="8194" width="5.42578125" bestFit="1" customWidth="1"/>
    <col min="8195" max="8196" width="6" bestFit="1" customWidth="1"/>
    <col min="8197" max="8212" width="6.85546875" bestFit="1" customWidth="1"/>
    <col min="8213" max="8214" width="7.42578125" bestFit="1" customWidth="1"/>
    <col min="8215" max="8217" width="7.85546875" bestFit="1" customWidth="1"/>
    <col min="8218" max="8218" width="8.42578125" bestFit="1" customWidth="1"/>
    <col min="8219" max="8219" width="7.5703125" bestFit="1" customWidth="1"/>
    <col min="8220" max="8221" width="6" bestFit="1" customWidth="1"/>
    <col min="8222" max="8226" width="6.85546875" bestFit="1" customWidth="1"/>
    <col min="8227" max="8228" width="7.42578125" bestFit="1" customWidth="1"/>
    <col min="8229" max="8229" width="9.28515625" bestFit="1" customWidth="1"/>
    <col min="8230" max="8234" width="7.85546875" bestFit="1" customWidth="1"/>
    <col min="8449" max="8449" width="42.28515625" customWidth="1"/>
    <col min="8450" max="8450" width="5.42578125" bestFit="1" customWidth="1"/>
    <col min="8451" max="8452" width="6" bestFit="1" customWidth="1"/>
    <col min="8453" max="8468" width="6.85546875" bestFit="1" customWidth="1"/>
    <col min="8469" max="8470" width="7.42578125" bestFit="1" customWidth="1"/>
    <col min="8471" max="8473" width="7.85546875" bestFit="1" customWidth="1"/>
    <col min="8474" max="8474" width="8.42578125" bestFit="1" customWidth="1"/>
    <col min="8475" max="8475" width="7.5703125" bestFit="1" customWidth="1"/>
    <col min="8476" max="8477" width="6" bestFit="1" customWidth="1"/>
    <col min="8478" max="8482" width="6.85546875" bestFit="1" customWidth="1"/>
    <col min="8483" max="8484" width="7.42578125" bestFit="1" customWidth="1"/>
    <col min="8485" max="8485" width="9.28515625" bestFit="1" customWidth="1"/>
    <col min="8486" max="8490" width="7.85546875" bestFit="1" customWidth="1"/>
    <col min="8705" max="8705" width="42.28515625" customWidth="1"/>
    <col min="8706" max="8706" width="5.42578125" bestFit="1" customWidth="1"/>
    <col min="8707" max="8708" width="6" bestFit="1" customWidth="1"/>
    <col min="8709" max="8724" width="6.85546875" bestFit="1" customWidth="1"/>
    <col min="8725" max="8726" width="7.42578125" bestFit="1" customWidth="1"/>
    <col min="8727" max="8729" width="7.85546875" bestFit="1" customWidth="1"/>
    <col min="8730" max="8730" width="8.42578125" bestFit="1" customWidth="1"/>
    <col min="8731" max="8731" width="7.5703125" bestFit="1" customWidth="1"/>
    <col min="8732" max="8733" width="6" bestFit="1" customWidth="1"/>
    <col min="8734" max="8738" width="6.85546875" bestFit="1" customWidth="1"/>
    <col min="8739" max="8740" width="7.42578125" bestFit="1" customWidth="1"/>
    <col min="8741" max="8741" width="9.28515625" bestFit="1" customWidth="1"/>
    <col min="8742" max="8746" width="7.85546875" bestFit="1" customWidth="1"/>
    <col min="8961" max="8961" width="42.28515625" customWidth="1"/>
    <col min="8962" max="8962" width="5.42578125" bestFit="1" customWidth="1"/>
    <col min="8963" max="8964" width="6" bestFit="1" customWidth="1"/>
    <col min="8965" max="8980" width="6.85546875" bestFit="1" customWidth="1"/>
    <col min="8981" max="8982" width="7.42578125" bestFit="1" customWidth="1"/>
    <col min="8983" max="8985" width="7.85546875" bestFit="1" customWidth="1"/>
    <col min="8986" max="8986" width="8.42578125" bestFit="1" customWidth="1"/>
    <col min="8987" max="8987" width="7.5703125" bestFit="1" customWidth="1"/>
    <col min="8988" max="8989" width="6" bestFit="1" customWidth="1"/>
    <col min="8990" max="8994" width="6.85546875" bestFit="1" customWidth="1"/>
    <col min="8995" max="8996" width="7.42578125" bestFit="1" customWidth="1"/>
    <col min="8997" max="8997" width="9.28515625" bestFit="1" customWidth="1"/>
    <col min="8998" max="9002" width="7.85546875" bestFit="1" customWidth="1"/>
    <col min="9217" max="9217" width="42.28515625" customWidth="1"/>
    <col min="9218" max="9218" width="5.42578125" bestFit="1" customWidth="1"/>
    <col min="9219" max="9220" width="6" bestFit="1" customWidth="1"/>
    <col min="9221" max="9236" width="6.85546875" bestFit="1" customWidth="1"/>
    <col min="9237" max="9238" width="7.42578125" bestFit="1" customWidth="1"/>
    <col min="9239" max="9241" width="7.85546875" bestFit="1" customWidth="1"/>
    <col min="9242" max="9242" width="8.42578125" bestFit="1" customWidth="1"/>
    <col min="9243" max="9243" width="7.5703125" bestFit="1" customWidth="1"/>
    <col min="9244" max="9245" width="6" bestFit="1" customWidth="1"/>
    <col min="9246" max="9250" width="6.85546875" bestFit="1" customWidth="1"/>
    <col min="9251" max="9252" width="7.42578125" bestFit="1" customWidth="1"/>
    <col min="9253" max="9253" width="9.28515625" bestFit="1" customWidth="1"/>
    <col min="9254" max="9258" width="7.85546875" bestFit="1" customWidth="1"/>
    <col min="9473" max="9473" width="42.28515625" customWidth="1"/>
    <col min="9474" max="9474" width="5.42578125" bestFit="1" customWidth="1"/>
    <col min="9475" max="9476" width="6" bestFit="1" customWidth="1"/>
    <col min="9477" max="9492" width="6.85546875" bestFit="1" customWidth="1"/>
    <col min="9493" max="9494" width="7.42578125" bestFit="1" customWidth="1"/>
    <col min="9495" max="9497" width="7.85546875" bestFit="1" customWidth="1"/>
    <col min="9498" max="9498" width="8.42578125" bestFit="1" customWidth="1"/>
    <col min="9499" max="9499" width="7.5703125" bestFit="1" customWidth="1"/>
    <col min="9500" max="9501" width="6" bestFit="1" customWidth="1"/>
    <col min="9502" max="9506" width="6.85546875" bestFit="1" customWidth="1"/>
    <col min="9507" max="9508" width="7.42578125" bestFit="1" customWidth="1"/>
    <col min="9509" max="9509" width="9.28515625" bestFit="1" customWidth="1"/>
    <col min="9510" max="9514" width="7.85546875" bestFit="1" customWidth="1"/>
    <col min="9729" max="9729" width="42.28515625" customWidth="1"/>
    <col min="9730" max="9730" width="5.42578125" bestFit="1" customWidth="1"/>
    <col min="9731" max="9732" width="6" bestFit="1" customWidth="1"/>
    <col min="9733" max="9748" width="6.85546875" bestFit="1" customWidth="1"/>
    <col min="9749" max="9750" width="7.42578125" bestFit="1" customWidth="1"/>
    <col min="9751" max="9753" width="7.85546875" bestFit="1" customWidth="1"/>
    <col min="9754" max="9754" width="8.42578125" bestFit="1" customWidth="1"/>
    <col min="9755" max="9755" width="7.5703125" bestFit="1" customWidth="1"/>
    <col min="9756" max="9757" width="6" bestFit="1" customWidth="1"/>
    <col min="9758" max="9762" width="6.85546875" bestFit="1" customWidth="1"/>
    <col min="9763" max="9764" width="7.42578125" bestFit="1" customWidth="1"/>
    <col min="9765" max="9765" width="9.28515625" bestFit="1" customWidth="1"/>
    <col min="9766" max="9770" width="7.85546875" bestFit="1" customWidth="1"/>
    <col min="9985" max="9985" width="42.28515625" customWidth="1"/>
    <col min="9986" max="9986" width="5.42578125" bestFit="1" customWidth="1"/>
    <col min="9987" max="9988" width="6" bestFit="1" customWidth="1"/>
    <col min="9989" max="10004" width="6.85546875" bestFit="1" customWidth="1"/>
    <col min="10005" max="10006" width="7.42578125" bestFit="1" customWidth="1"/>
    <col min="10007" max="10009" width="7.85546875" bestFit="1" customWidth="1"/>
    <col min="10010" max="10010" width="8.42578125" bestFit="1" customWidth="1"/>
    <col min="10011" max="10011" width="7.5703125" bestFit="1" customWidth="1"/>
    <col min="10012" max="10013" width="6" bestFit="1" customWidth="1"/>
    <col min="10014" max="10018" width="6.85546875" bestFit="1" customWidth="1"/>
    <col min="10019" max="10020" width="7.42578125" bestFit="1" customWidth="1"/>
    <col min="10021" max="10021" width="9.28515625" bestFit="1" customWidth="1"/>
    <col min="10022" max="10026" width="7.85546875" bestFit="1" customWidth="1"/>
    <col min="10241" max="10241" width="42.28515625" customWidth="1"/>
    <col min="10242" max="10242" width="5.42578125" bestFit="1" customWidth="1"/>
    <col min="10243" max="10244" width="6" bestFit="1" customWidth="1"/>
    <col min="10245" max="10260" width="6.85546875" bestFit="1" customWidth="1"/>
    <col min="10261" max="10262" width="7.42578125" bestFit="1" customWidth="1"/>
    <col min="10263" max="10265" width="7.85546875" bestFit="1" customWidth="1"/>
    <col min="10266" max="10266" width="8.42578125" bestFit="1" customWidth="1"/>
    <col min="10267" max="10267" width="7.5703125" bestFit="1" customWidth="1"/>
    <col min="10268" max="10269" width="6" bestFit="1" customWidth="1"/>
    <col min="10270" max="10274" width="6.85546875" bestFit="1" customWidth="1"/>
    <col min="10275" max="10276" width="7.42578125" bestFit="1" customWidth="1"/>
    <col min="10277" max="10277" width="9.28515625" bestFit="1" customWidth="1"/>
    <col min="10278" max="10282" width="7.85546875" bestFit="1" customWidth="1"/>
    <col min="10497" max="10497" width="42.28515625" customWidth="1"/>
    <col min="10498" max="10498" width="5.42578125" bestFit="1" customWidth="1"/>
    <col min="10499" max="10500" width="6" bestFit="1" customWidth="1"/>
    <col min="10501" max="10516" width="6.85546875" bestFit="1" customWidth="1"/>
    <col min="10517" max="10518" width="7.42578125" bestFit="1" customWidth="1"/>
    <col min="10519" max="10521" width="7.85546875" bestFit="1" customWidth="1"/>
    <col min="10522" max="10522" width="8.42578125" bestFit="1" customWidth="1"/>
    <col min="10523" max="10523" width="7.5703125" bestFit="1" customWidth="1"/>
    <col min="10524" max="10525" width="6" bestFit="1" customWidth="1"/>
    <col min="10526" max="10530" width="6.85546875" bestFit="1" customWidth="1"/>
    <col min="10531" max="10532" width="7.42578125" bestFit="1" customWidth="1"/>
    <col min="10533" max="10533" width="9.28515625" bestFit="1" customWidth="1"/>
    <col min="10534" max="10538" width="7.85546875" bestFit="1" customWidth="1"/>
    <col min="10753" max="10753" width="42.28515625" customWidth="1"/>
    <col min="10754" max="10754" width="5.42578125" bestFit="1" customWidth="1"/>
    <col min="10755" max="10756" width="6" bestFit="1" customWidth="1"/>
    <col min="10757" max="10772" width="6.85546875" bestFit="1" customWidth="1"/>
    <col min="10773" max="10774" width="7.42578125" bestFit="1" customWidth="1"/>
    <col min="10775" max="10777" width="7.85546875" bestFit="1" customWidth="1"/>
    <col min="10778" max="10778" width="8.42578125" bestFit="1" customWidth="1"/>
    <col min="10779" max="10779" width="7.5703125" bestFit="1" customWidth="1"/>
    <col min="10780" max="10781" width="6" bestFit="1" customWidth="1"/>
    <col min="10782" max="10786" width="6.85546875" bestFit="1" customWidth="1"/>
    <col min="10787" max="10788" width="7.42578125" bestFit="1" customWidth="1"/>
    <col min="10789" max="10789" width="9.28515625" bestFit="1" customWidth="1"/>
    <col min="10790" max="10794" width="7.85546875" bestFit="1" customWidth="1"/>
    <col min="11009" max="11009" width="42.28515625" customWidth="1"/>
    <col min="11010" max="11010" width="5.42578125" bestFit="1" customWidth="1"/>
    <col min="11011" max="11012" width="6" bestFit="1" customWidth="1"/>
    <col min="11013" max="11028" width="6.85546875" bestFit="1" customWidth="1"/>
    <col min="11029" max="11030" width="7.42578125" bestFit="1" customWidth="1"/>
    <col min="11031" max="11033" width="7.85546875" bestFit="1" customWidth="1"/>
    <col min="11034" max="11034" width="8.42578125" bestFit="1" customWidth="1"/>
    <col min="11035" max="11035" width="7.5703125" bestFit="1" customWidth="1"/>
    <col min="11036" max="11037" width="6" bestFit="1" customWidth="1"/>
    <col min="11038" max="11042" width="6.85546875" bestFit="1" customWidth="1"/>
    <col min="11043" max="11044" width="7.42578125" bestFit="1" customWidth="1"/>
    <col min="11045" max="11045" width="9.28515625" bestFit="1" customWidth="1"/>
    <col min="11046" max="11050" width="7.85546875" bestFit="1" customWidth="1"/>
    <col min="11265" max="11265" width="42.28515625" customWidth="1"/>
    <col min="11266" max="11266" width="5.42578125" bestFit="1" customWidth="1"/>
    <col min="11267" max="11268" width="6" bestFit="1" customWidth="1"/>
    <col min="11269" max="11284" width="6.85546875" bestFit="1" customWidth="1"/>
    <col min="11285" max="11286" width="7.42578125" bestFit="1" customWidth="1"/>
    <col min="11287" max="11289" width="7.85546875" bestFit="1" customWidth="1"/>
    <col min="11290" max="11290" width="8.42578125" bestFit="1" customWidth="1"/>
    <col min="11291" max="11291" width="7.5703125" bestFit="1" customWidth="1"/>
    <col min="11292" max="11293" width="6" bestFit="1" customWidth="1"/>
    <col min="11294" max="11298" width="6.85546875" bestFit="1" customWidth="1"/>
    <col min="11299" max="11300" width="7.42578125" bestFit="1" customWidth="1"/>
    <col min="11301" max="11301" width="9.28515625" bestFit="1" customWidth="1"/>
    <col min="11302" max="11306" width="7.85546875" bestFit="1" customWidth="1"/>
    <col min="11521" max="11521" width="42.28515625" customWidth="1"/>
    <col min="11522" max="11522" width="5.42578125" bestFit="1" customWidth="1"/>
    <col min="11523" max="11524" width="6" bestFit="1" customWidth="1"/>
    <col min="11525" max="11540" width="6.85546875" bestFit="1" customWidth="1"/>
    <col min="11541" max="11542" width="7.42578125" bestFit="1" customWidth="1"/>
    <col min="11543" max="11545" width="7.85546875" bestFit="1" customWidth="1"/>
    <col min="11546" max="11546" width="8.42578125" bestFit="1" customWidth="1"/>
    <col min="11547" max="11547" width="7.5703125" bestFit="1" customWidth="1"/>
    <col min="11548" max="11549" width="6" bestFit="1" customWidth="1"/>
    <col min="11550" max="11554" width="6.85546875" bestFit="1" customWidth="1"/>
    <col min="11555" max="11556" width="7.42578125" bestFit="1" customWidth="1"/>
    <col min="11557" max="11557" width="9.28515625" bestFit="1" customWidth="1"/>
    <col min="11558" max="11562" width="7.85546875" bestFit="1" customWidth="1"/>
    <col min="11777" max="11777" width="42.28515625" customWidth="1"/>
    <col min="11778" max="11778" width="5.42578125" bestFit="1" customWidth="1"/>
    <col min="11779" max="11780" width="6" bestFit="1" customWidth="1"/>
    <col min="11781" max="11796" width="6.85546875" bestFit="1" customWidth="1"/>
    <col min="11797" max="11798" width="7.42578125" bestFit="1" customWidth="1"/>
    <col min="11799" max="11801" width="7.85546875" bestFit="1" customWidth="1"/>
    <col min="11802" max="11802" width="8.42578125" bestFit="1" customWidth="1"/>
    <col min="11803" max="11803" width="7.5703125" bestFit="1" customWidth="1"/>
    <col min="11804" max="11805" width="6" bestFit="1" customWidth="1"/>
    <col min="11806" max="11810" width="6.85546875" bestFit="1" customWidth="1"/>
    <col min="11811" max="11812" width="7.42578125" bestFit="1" customWidth="1"/>
    <col min="11813" max="11813" width="9.28515625" bestFit="1" customWidth="1"/>
    <col min="11814" max="11818" width="7.85546875" bestFit="1" customWidth="1"/>
    <col min="12033" max="12033" width="42.28515625" customWidth="1"/>
    <col min="12034" max="12034" width="5.42578125" bestFit="1" customWidth="1"/>
    <col min="12035" max="12036" width="6" bestFit="1" customWidth="1"/>
    <col min="12037" max="12052" width="6.85546875" bestFit="1" customWidth="1"/>
    <col min="12053" max="12054" width="7.42578125" bestFit="1" customWidth="1"/>
    <col min="12055" max="12057" width="7.85546875" bestFit="1" customWidth="1"/>
    <col min="12058" max="12058" width="8.42578125" bestFit="1" customWidth="1"/>
    <col min="12059" max="12059" width="7.5703125" bestFit="1" customWidth="1"/>
    <col min="12060" max="12061" width="6" bestFit="1" customWidth="1"/>
    <col min="12062" max="12066" width="6.85546875" bestFit="1" customWidth="1"/>
    <col min="12067" max="12068" width="7.42578125" bestFit="1" customWidth="1"/>
    <col min="12069" max="12069" width="9.28515625" bestFit="1" customWidth="1"/>
    <col min="12070" max="12074" width="7.85546875" bestFit="1" customWidth="1"/>
    <col min="12289" max="12289" width="42.28515625" customWidth="1"/>
    <col min="12290" max="12290" width="5.42578125" bestFit="1" customWidth="1"/>
    <col min="12291" max="12292" width="6" bestFit="1" customWidth="1"/>
    <col min="12293" max="12308" width="6.85546875" bestFit="1" customWidth="1"/>
    <col min="12309" max="12310" width="7.42578125" bestFit="1" customWidth="1"/>
    <col min="12311" max="12313" width="7.85546875" bestFit="1" customWidth="1"/>
    <col min="12314" max="12314" width="8.42578125" bestFit="1" customWidth="1"/>
    <col min="12315" max="12315" width="7.5703125" bestFit="1" customWidth="1"/>
    <col min="12316" max="12317" width="6" bestFit="1" customWidth="1"/>
    <col min="12318" max="12322" width="6.85546875" bestFit="1" customWidth="1"/>
    <col min="12323" max="12324" width="7.42578125" bestFit="1" customWidth="1"/>
    <col min="12325" max="12325" width="9.28515625" bestFit="1" customWidth="1"/>
    <col min="12326" max="12330" width="7.85546875" bestFit="1" customWidth="1"/>
    <col min="12545" max="12545" width="42.28515625" customWidth="1"/>
    <col min="12546" max="12546" width="5.42578125" bestFit="1" customWidth="1"/>
    <col min="12547" max="12548" width="6" bestFit="1" customWidth="1"/>
    <col min="12549" max="12564" width="6.85546875" bestFit="1" customWidth="1"/>
    <col min="12565" max="12566" width="7.42578125" bestFit="1" customWidth="1"/>
    <col min="12567" max="12569" width="7.85546875" bestFit="1" customWidth="1"/>
    <col min="12570" max="12570" width="8.42578125" bestFit="1" customWidth="1"/>
    <col min="12571" max="12571" width="7.5703125" bestFit="1" customWidth="1"/>
    <col min="12572" max="12573" width="6" bestFit="1" customWidth="1"/>
    <col min="12574" max="12578" width="6.85546875" bestFit="1" customWidth="1"/>
    <col min="12579" max="12580" width="7.42578125" bestFit="1" customWidth="1"/>
    <col min="12581" max="12581" width="9.28515625" bestFit="1" customWidth="1"/>
    <col min="12582" max="12586" width="7.85546875" bestFit="1" customWidth="1"/>
    <col min="12801" max="12801" width="42.28515625" customWidth="1"/>
    <col min="12802" max="12802" width="5.42578125" bestFit="1" customWidth="1"/>
    <col min="12803" max="12804" width="6" bestFit="1" customWidth="1"/>
    <col min="12805" max="12820" width="6.85546875" bestFit="1" customWidth="1"/>
    <col min="12821" max="12822" width="7.42578125" bestFit="1" customWidth="1"/>
    <col min="12823" max="12825" width="7.85546875" bestFit="1" customWidth="1"/>
    <col min="12826" max="12826" width="8.42578125" bestFit="1" customWidth="1"/>
    <col min="12827" max="12827" width="7.5703125" bestFit="1" customWidth="1"/>
    <col min="12828" max="12829" width="6" bestFit="1" customWidth="1"/>
    <col min="12830" max="12834" width="6.85546875" bestFit="1" customWidth="1"/>
    <col min="12835" max="12836" width="7.42578125" bestFit="1" customWidth="1"/>
    <col min="12837" max="12837" width="9.28515625" bestFit="1" customWidth="1"/>
    <col min="12838" max="12842" width="7.85546875" bestFit="1" customWidth="1"/>
    <col min="13057" max="13057" width="42.28515625" customWidth="1"/>
    <col min="13058" max="13058" width="5.42578125" bestFit="1" customWidth="1"/>
    <col min="13059" max="13060" width="6" bestFit="1" customWidth="1"/>
    <col min="13061" max="13076" width="6.85546875" bestFit="1" customWidth="1"/>
    <col min="13077" max="13078" width="7.42578125" bestFit="1" customWidth="1"/>
    <col min="13079" max="13081" width="7.85546875" bestFit="1" customWidth="1"/>
    <col min="13082" max="13082" width="8.42578125" bestFit="1" customWidth="1"/>
    <col min="13083" max="13083" width="7.5703125" bestFit="1" customWidth="1"/>
    <col min="13084" max="13085" width="6" bestFit="1" customWidth="1"/>
    <col min="13086" max="13090" width="6.85546875" bestFit="1" customWidth="1"/>
    <col min="13091" max="13092" width="7.42578125" bestFit="1" customWidth="1"/>
    <col min="13093" max="13093" width="9.28515625" bestFit="1" customWidth="1"/>
    <col min="13094" max="13098" width="7.85546875" bestFit="1" customWidth="1"/>
    <col min="13313" max="13313" width="42.28515625" customWidth="1"/>
    <col min="13314" max="13314" width="5.42578125" bestFit="1" customWidth="1"/>
    <col min="13315" max="13316" width="6" bestFit="1" customWidth="1"/>
    <col min="13317" max="13332" width="6.85546875" bestFit="1" customWidth="1"/>
    <col min="13333" max="13334" width="7.42578125" bestFit="1" customWidth="1"/>
    <col min="13335" max="13337" width="7.85546875" bestFit="1" customWidth="1"/>
    <col min="13338" max="13338" width="8.42578125" bestFit="1" customWidth="1"/>
    <col min="13339" max="13339" width="7.5703125" bestFit="1" customWidth="1"/>
    <col min="13340" max="13341" width="6" bestFit="1" customWidth="1"/>
    <col min="13342" max="13346" width="6.85546875" bestFit="1" customWidth="1"/>
    <col min="13347" max="13348" width="7.42578125" bestFit="1" customWidth="1"/>
    <col min="13349" max="13349" width="9.28515625" bestFit="1" customWidth="1"/>
    <col min="13350" max="13354" width="7.85546875" bestFit="1" customWidth="1"/>
    <col min="13569" max="13569" width="42.28515625" customWidth="1"/>
    <col min="13570" max="13570" width="5.42578125" bestFit="1" customWidth="1"/>
    <col min="13571" max="13572" width="6" bestFit="1" customWidth="1"/>
    <col min="13573" max="13588" width="6.85546875" bestFit="1" customWidth="1"/>
    <col min="13589" max="13590" width="7.42578125" bestFit="1" customWidth="1"/>
    <col min="13591" max="13593" width="7.85546875" bestFit="1" customWidth="1"/>
    <col min="13594" max="13594" width="8.42578125" bestFit="1" customWidth="1"/>
    <col min="13595" max="13595" width="7.5703125" bestFit="1" customWidth="1"/>
    <col min="13596" max="13597" width="6" bestFit="1" customWidth="1"/>
    <col min="13598" max="13602" width="6.85546875" bestFit="1" customWidth="1"/>
    <col min="13603" max="13604" width="7.42578125" bestFit="1" customWidth="1"/>
    <col min="13605" max="13605" width="9.28515625" bestFit="1" customWidth="1"/>
    <col min="13606" max="13610" width="7.85546875" bestFit="1" customWidth="1"/>
    <col min="13825" max="13825" width="42.28515625" customWidth="1"/>
    <col min="13826" max="13826" width="5.42578125" bestFit="1" customWidth="1"/>
    <col min="13827" max="13828" width="6" bestFit="1" customWidth="1"/>
    <col min="13829" max="13844" width="6.85546875" bestFit="1" customWidth="1"/>
    <col min="13845" max="13846" width="7.42578125" bestFit="1" customWidth="1"/>
    <col min="13847" max="13849" width="7.85546875" bestFit="1" customWidth="1"/>
    <col min="13850" max="13850" width="8.42578125" bestFit="1" customWidth="1"/>
    <col min="13851" max="13851" width="7.5703125" bestFit="1" customWidth="1"/>
    <col min="13852" max="13853" width="6" bestFit="1" customWidth="1"/>
    <col min="13854" max="13858" width="6.85546875" bestFit="1" customWidth="1"/>
    <col min="13859" max="13860" width="7.42578125" bestFit="1" customWidth="1"/>
    <col min="13861" max="13861" width="9.28515625" bestFit="1" customWidth="1"/>
    <col min="13862" max="13866" width="7.85546875" bestFit="1" customWidth="1"/>
    <col min="14081" max="14081" width="42.28515625" customWidth="1"/>
    <col min="14082" max="14082" width="5.42578125" bestFit="1" customWidth="1"/>
    <col min="14083" max="14084" width="6" bestFit="1" customWidth="1"/>
    <col min="14085" max="14100" width="6.85546875" bestFit="1" customWidth="1"/>
    <col min="14101" max="14102" width="7.42578125" bestFit="1" customWidth="1"/>
    <col min="14103" max="14105" width="7.85546875" bestFit="1" customWidth="1"/>
    <col min="14106" max="14106" width="8.42578125" bestFit="1" customWidth="1"/>
    <col min="14107" max="14107" width="7.5703125" bestFit="1" customWidth="1"/>
    <col min="14108" max="14109" width="6" bestFit="1" customWidth="1"/>
    <col min="14110" max="14114" width="6.85546875" bestFit="1" customWidth="1"/>
    <col min="14115" max="14116" width="7.42578125" bestFit="1" customWidth="1"/>
    <col min="14117" max="14117" width="9.28515625" bestFit="1" customWidth="1"/>
    <col min="14118" max="14122" width="7.85546875" bestFit="1" customWidth="1"/>
    <col min="14337" max="14337" width="42.28515625" customWidth="1"/>
    <col min="14338" max="14338" width="5.42578125" bestFit="1" customWidth="1"/>
    <col min="14339" max="14340" width="6" bestFit="1" customWidth="1"/>
    <col min="14341" max="14356" width="6.85546875" bestFit="1" customWidth="1"/>
    <col min="14357" max="14358" width="7.42578125" bestFit="1" customWidth="1"/>
    <col min="14359" max="14361" width="7.85546875" bestFit="1" customWidth="1"/>
    <col min="14362" max="14362" width="8.42578125" bestFit="1" customWidth="1"/>
    <col min="14363" max="14363" width="7.5703125" bestFit="1" customWidth="1"/>
    <col min="14364" max="14365" width="6" bestFit="1" customWidth="1"/>
    <col min="14366" max="14370" width="6.85546875" bestFit="1" customWidth="1"/>
    <col min="14371" max="14372" width="7.42578125" bestFit="1" customWidth="1"/>
    <col min="14373" max="14373" width="9.28515625" bestFit="1" customWidth="1"/>
    <col min="14374" max="14378" width="7.85546875" bestFit="1" customWidth="1"/>
    <col min="14593" max="14593" width="42.28515625" customWidth="1"/>
    <col min="14594" max="14594" width="5.42578125" bestFit="1" customWidth="1"/>
    <col min="14595" max="14596" width="6" bestFit="1" customWidth="1"/>
    <col min="14597" max="14612" width="6.85546875" bestFit="1" customWidth="1"/>
    <col min="14613" max="14614" width="7.42578125" bestFit="1" customWidth="1"/>
    <col min="14615" max="14617" width="7.85546875" bestFit="1" customWidth="1"/>
    <col min="14618" max="14618" width="8.42578125" bestFit="1" customWidth="1"/>
    <col min="14619" max="14619" width="7.5703125" bestFit="1" customWidth="1"/>
    <col min="14620" max="14621" width="6" bestFit="1" customWidth="1"/>
    <col min="14622" max="14626" width="6.85546875" bestFit="1" customWidth="1"/>
    <col min="14627" max="14628" width="7.42578125" bestFit="1" customWidth="1"/>
    <col min="14629" max="14629" width="9.28515625" bestFit="1" customWidth="1"/>
    <col min="14630" max="14634" width="7.85546875" bestFit="1" customWidth="1"/>
    <col min="14849" max="14849" width="42.28515625" customWidth="1"/>
    <col min="14850" max="14850" width="5.42578125" bestFit="1" customWidth="1"/>
    <col min="14851" max="14852" width="6" bestFit="1" customWidth="1"/>
    <col min="14853" max="14868" width="6.85546875" bestFit="1" customWidth="1"/>
    <col min="14869" max="14870" width="7.42578125" bestFit="1" customWidth="1"/>
    <col min="14871" max="14873" width="7.85546875" bestFit="1" customWidth="1"/>
    <col min="14874" max="14874" width="8.42578125" bestFit="1" customWidth="1"/>
    <col min="14875" max="14875" width="7.5703125" bestFit="1" customWidth="1"/>
    <col min="14876" max="14877" width="6" bestFit="1" customWidth="1"/>
    <col min="14878" max="14882" width="6.85546875" bestFit="1" customWidth="1"/>
    <col min="14883" max="14884" width="7.42578125" bestFit="1" customWidth="1"/>
    <col min="14885" max="14885" width="9.28515625" bestFit="1" customWidth="1"/>
    <col min="14886" max="14890" width="7.85546875" bestFit="1" customWidth="1"/>
    <col min="15105" max="15105" width="42.28515625" customWidth="1"/>
    <col min="15106" max="15106" width="5.42578125" bestFit="1" customWidth="1"/>
    <col min="15107" max="15108" width="6" bestFit="1" customWidth="1"/>
    <col min="15109" max="15124" width="6.85546875" bestFit="1" customWidth="1"/>
    <col min="15125" max="15126" width="7.42578125" bestFit="1" customWidth="1"/>
    <col min="15127" max="15129" width="7.85546875" bestFit="1" customWidth="1"/>
    <col min="15130" max="15130" width="8.42578125" bestFit="1" customWidth="1"/>
    <col min="15131" max="15131" width="7.5703125" bestFit="1" customWidth="1"/>
    <col min="15132" max="15133" width="6" bestFit="1" customWidth="1"/>
    <col min="15134" max="15138" width="6.85546875" bestFit="1" customWidth="1"/>
    <col min="15139" max="15140" width="7.42578125" bestFit="1" customWidth="1"/>
    <col min="15141" max="15141" width="9.28515625" bestFit="1" customWidth="1"/>
    <col min="15142" max="15146" width="7.85546875" bestFit="1" customWidth="1"/>
    <col min="15361" max="15361" width="42.28515625" customWidth="1"/>
    <col min="15362" max="15362" width="5.42578125" bestFit="1" customWidth="1"/>
    <col min="15363" max="15364" width="6" bestFit="1" customWidth="1"/>
    <col min="15365" max="15380" width="6.85546875" bestFit="1" customWidth="1"/>
    <col min="15381" max="15382" width="7.42578125" bestFit="1" customWidth="1"/>
    <col min="15383" max="15385" width="7.85546875" bestFit="1" customWidth="1"/>
    <col min="15386" max="15386" width="8.42578125" bestFit="1" customWidth="1"/>
    <col min="15387" max="15387" width="7.5703125" bestFit="1" customWidth="1"/>
    <col min="15388" max="15389" width="6" bestFit="1" customWidth="1"/>
    <col min="15390" max="15394" width="6.85546875" bestFit="1" customWidth="1"/>
    <col min="15395" max="15396" width="7.42578125" bestFit="1" customWidth="1"/>
    <col min="15397" max="15397" width="9.28515625" bestFit="1" customWidth="1"/>
    <col min="15398" max="15402" width="7.85546875" bestFit="1" customWidth="1"/>
    <col min="15617" max="15617" width="42.28515625" customWidth="1"/>
    <col min="15618" max="15618" width="5.42578125" bestFit="1" customWidth="1"/>
    <col min="15619" max="15620" width="6" bestFit="1" customWidth="1"/>
    <col min="15621" max="15636" width="6.85546875" bestFit="1" customWidth="1"/>
    <col min="15637" max="15638" width="7.42578125" bestFit="1" customWidth="1"/>
    <col min="15639" max="15641" width="7.85546875" bestFit="1" customWidth="1"/>
    <col min="15642" max="15642" width="8.42578125" bestFit="1" customWidth="1"/>
    <col min="15643" max="15643" width="7.5703125" bestFit="1" customWidth="1"/>
    <col min="15644" max="15645" width="6" bestFit="1" customWidth="1"/>
    <col min="15646" max="15650" width="6.85546875" bestFit="1" customWidth="1"/>
    <col min="15651" max="15652" width="7.42578125" bestFit="1" customWidth="1"/>
    <col min="15653" max="15653" width="9.28515625" bestFit="1" customWidth="1"/>
    <col min="15654" max="15658" width="7.85546875" bestFit="1" customWidth="1"/>
    <col min="15873" max="15873" width="42.28515625" customWidth="1"/>
    <col min="15874" max="15874" width="5.42578125" bestFit="1" customWidth="1"/>
    <col min="15875" max="15876" width="6" bestFit="1" customWidth="1"/>
    <col min="15877" max="15892" width="6.85546875" bestFit="1" customWidth="1"/>
    <col min="15893" max="15894" width="7.42578125" bestFit="1" customWidth="1"/>
    <col min="15895" max="15897" width="7.85546875" bestFit="1" customWidth="1"/>
    <col min="15898" max="15898" width="8.42578125" bestFit="1" customWidth="1"/>
    <col min="15899" max="15899" width="7.5703125" bestFit="1" customWidth="1"/>
    <col min="15900" max="15901" width="6" bestFit="1" customWidth="1"/>
    <col min="15902" max="15906" width="6.85546875" bestFit="1" customWidth="1"/>
    <col min="15907" max="15908" width="7.42578125" bestFit="1" customWidth="1"/>
    <col min="15909" max="15909" width="9.28515625" bestFit="1" customWidth="1"/>
    <col min="15910" max="15914" width="7.85546875" bestFit="1" customWidth="1"/>
    <col min="16129" max="16129" width="42.28515625" customWidth="1"/>
    <col min="16130" max="16130" width="5.42578125" bestFit="1" customWidth="1"/>
    <col min="16131" max="16132" width="6" bestFit="1" customWidth="1"/>
    <col min="16133" max="16148" width="6.85546875" bestFit="1" customWidth="1"/>
    <col min="16149" max="16150" width="7.42578125" bestFit="1" customWidth="1"/>
    <col min="16151" max="16153" width="7.85546875" bestFit="1" customWidth="1"/>
    <col min="16154" max="16154" width="8.42578125" bestFit="1" customWidth="1"/>
    <col min="16155" max="16155" width="7.5703125" bestFit="1" customWidth="1"/>
    <col min="16156" max="16157" width="6" bestFit="1" customWidth="1"/>
    <col min="16158" max="16162" width="6.85546875" bestFit="1" customWidth="1"/>
    <col min="16163" max="16164" width="7.42578125" bestFit="1" customWidth="1"/>
    <col min="16165" max="16165" width="9.28515625" bestFit="1" customWidth="1"/>
    <col min="16166" max="16170" width="7.85546875" bestFit="1" customWidth="1"/>
  </cols>
  <sheetData>
    <row r="1" spans="1:11" ht="15.75">
      <c r="A1" s="14" t="s">
        <v>57</v>
      </c>
      <c r="G1" s="15"/>
      <c r="H1" s="15"/>
      <c r="I1" s="15"/>
      <c r="J1" s="16"/>
      <c r="K1" s="16"/>
    </row>
    <row r="2" spans="1:11">
      <c r="A2" s="17" t="s">
        <v>0</v>
      </c>
      <c r="B2" s="17">
        <v>1965</v>
      </c>
      <c r="C2" s="17">
        <v>1966</v>
      </c>
      <c r="D2" s="17">
        <v>1967</v>
      </c>
      <c r="E2" s="17">
        <v>1968</v>
      </c>
      <c r="F2" s="17">
        <v>1969</v>
      </c>
    </row>
    <row r="3" spans="1:11" s="24" customFormat="1" ht="12">
      <c r="A3" s="21" t="s">
        <v>11</v>
      </c>
      <c r="B3" s="22">
        <v>97.4</v>
      </c>
      <c r="C3" s="22">
        <v>106.8</v>
      </c>
      <c r="D3" s="22">
        <v>109.9</v>
      </c>
      <c r="E3" s="22">
        <v>114.1</v>
      </c>
      <c r="F3" s="22">
        <v>118.5</v>
      </c>
    </row>
    <row r="4" spans="1:11">
      <c r="A4" s="25" t="s">
        <v>12</v>
      </c>
      <c r="B4" s="26"/>
      <c r="C4" s="26"/>
      <c r="D4" s="26"/>
      <c r="E4" s="26"/>
      <c r="F4" s="26"/>
    </row>
    <row r="5" spans="1:11">
      <c r="A5" s="25" t="s">
        <v>13</v>
      </c>
      <c r="B5" s="26"/>
      <c r="C5" s="26"/>
      <c r="D5" s="26"/>
      <c r="E5" s="26"/>
      <c r="F5" s="26"/>
    </row>
    <row r="6" spans="1:11">
      <c r="A6" s="25" t="s">
        <v>14</v>
      </c>
      <c r="B6" s="26"/>
      <c r="C6" s="26"/>
      <c r="D6" s="26"/>
      <c r="E6" s="26"/>
      <c r="F6" s="26"/>
    </row>
    <row r="7" spans="1:11" s="28" customFormat="1" ht="12.75">
      <c r="A7" s="21" t="s">
        <v>15</v>
      </c>
      <c r="B7" s="22">
        <v>291.8</v>
      </c>
      <c r="C7" s="22">
        <v>380.3</v>
      </c>
      <c r="D7" s="22">
        <v>380.5</v>
      </c>
      <c r="E7" s="22">
        <v>412.7</v>
      </c>
      <c r="F7" s="22">
        <v>639.29999999999995</v>
      </c>
    </row>
    <row r="8" spans="1:11">
      <c r="A8" s="25" t="s">
        <v>16</v>
      </c>
      <c r="B8" s="26"/>
      <c r="C8" s="26"/>
      <c r="D8" s="26"/>
      <c r="E8" s="26"/>
      <c r="F8" s="26"/>
    </row>
    <row r="9" spans="1:11">
      <c r="A9" s="25" t="s">
        <v>17</v>
      </c>
      <c r="B9" s="26"/>
      <c r="C9" s="26"/>
      <c r="D9" s="26"/>
      <c r="E9" s="26"/>
      <c r="F9" s="26"/>
    </row>
    <row r="10" spans="1:11">
      <c r="A10" s="29" t="s">
        <v>18</v>
      </c>
      <c r="B10" s="30">
        <v>389.2</v>
      </c>
      <c r="C10" s="30">
        <v>487.1</v>
      </c>
      <c r="D10" s="30">
        <v>490.4</v>
      </c>
      <c r="E10" s="30">
        <v>526.79999999999995</v>
      </c>
      <c r="F10" s="30">
        <v>757.8</v>
      </c>
    </row>
    <row r="11" spans="1:11" s="28" customFormat="1" ht="12.75">
      <c r="A11" s="21" t="s">
        <v>19</v>
      </c>
      <c r="B11" s="22">
        <v>48</v>
      </c>
      <c r="C11" s="22">
        <v>69</v>
      </c>
      <c r="D11" s="22">
        <v>86.1</v>
      </c>
      <c r="E11" s="22">
        <v>105.8</v>
      </c>
      <c r="F11" s="22">
        <v>113.9</v>
      </c>
    </row>
    <row r="12" spans="1:11">
      <c r="A12" s="25" t="s">
        <v>20</v>
      </c>
      <c r="B12" s="26"/>
      <c r="C12" s="26"/>
      <c r="D12" s="26"/>
      <c r="E12" s="26"/>
      <c r="F12" s="26"/>
    </row>
    <row r="13" spans="1:11">
      <c r="A13" s="25" t="s">
        <v>21</v>
      </c>
      <c r="B13" s="26"/>
      <c r="C13" s="26"/>
      <c r="D13" s="26"/>
      <c r="E13" s="26"/>
      <c r="F13" s="26"/>
    </row>
    <row r="14" spans="1:11">
      <c r="A14" s="25" t="s">
        <v>22</v>
      </c>
      <c r="B14" s="26"/>
      <c r="C14" s="26"/>
      <c r="D14" s="26"/>
      <c r="E14" s="26"/>
      <c r="F14" s="26"/>
    </row>
    <row r="15" spans="1:11">
      <c r="A15" s="25" t="s">
        <v>23</v>
      </c>
      <c r="B15" s="26"/>
      <c r="C15" s="26"/>
      <c r="D15" s="26"/>
      <c r="E15" s="26"/>
      <c r="F15" s="26"/>
    </row>
    <row r="16" spans="1:11">
      <c r="A16" s="25" t="s">
        <v>24</v>
      </c>
      <c r="B16" s="26"/>
      <c r="C16" s="26"/>
      <c r="D16" s="26"/>
      <c r="E16" s="26"/>
      <c r="F16" s="26"/>
    </row>
    <row r="17" spans="1:6">
      <c r="A17" s="25" t="s">
        <v>25</v>
      </c>
      <c r="B17" s="26"/>
      <c r="C17" s="26"/>
      <c r="D17" s="26"/>
      <c r="E17" s="26"/>
      <c r="F17" s="26"/>
    </row>
    <row r="18" spans="1:6">
      <c r="A18" s="25" t="s">
        <v>26</v>
      </c>
      <c r="B18" s="26"/>
      <c r="C18" s="26"/>
      <c r="D18" s="26"/>
      <c r="E18" s="26"/>
      <c r="F18" s="26"/>
    </row>
    <row r="19" spans="1:6">
      <c r="A19" s="25" t="s">
        <v>27</v>
      </c>
      <c r="B19" s="26"/>
      <c r="C19" s="26"/>
      <c r="D19" s="26"/>
      <c r="E19" s="26"/>
      <c r="F19" s="26"/>
    </row>
    <row r="20" spans="1:6">
      <c r="A20" s="7"/>
      <c r="B20" s="26"/>
      <c r="C20" s="26"/>
      <c r="D20" s="26"/>
      <c r="E20" s="26"/>
      <c r="F20" s="26"/>
    </row>
    <row r="21" spans="1:6" s="28" customFormat="1" ht="12.75">
      <c r="A21" s="21" t="s">
        <v>28</v>
      </c>
      <c r="B21" s="22">
        <v>5.4</v>
      </c>
      <c r="C21" s="22">
        <v>7.4</v>
      </c>
      <c r="D21" s="22">
        <v>8.4</v>
      </c>
      <c r="E21" s="22">
        <v>12.6</v>
      </c>
      <c r="F21" s="22">
        <v>14.2</v>
      </c>
    </row>
    <row r="22" spans="1:6" s="28" customFormat="1" ht="12.75">
      <c r="A22" s="21" t="s">
        <v>29</v>
      </c>
      <c r="B22" s="22">
        <v>40.9</v>
      </c>
      <c r="C22" s="22">
        <v>54.8</v>
      </c>
      <c r="D22" s="22">
        <v>56.9</v>
      </c>
      <c r="E22" s="22">
        <v>62.3</v>
      </c>
      <c r="F22" s="22">
        <v>67.5</v>
      </c>
    </row>
    <row r="23" spans="1:6">
      <c r="A23" s="29" t="s">
        <v>30</v>
      </c>
      <c r="B23" s="30">
        <v>94.3</v>
      </c>
      <c r="C23" s="30">
        <v>131.19999999999999</v>
      </c>
      <c r="D23" s="30">
        <v>151.4</v>
      </c>
      <c r="E23" s="30">
        <v>180.7</v>
      </c>
      <c r="F23" s="30">
        <v>195.6</v>
      </c>
    </row>
    <row r="24" spans="1:6" s="28" customFormat="1" ht="12.75">
      <c r="A24" s="21" t="s">
        <v>31</v>
      </c>
      <c r="B24" s="22">
        <v>80.5</v>
      </c>
      <c r="C24" s="22">
        <v>74.5</v>
      </c>
      <c r="D24" s="22">
        <v>103.5</v>
      </c>
      <c r="E24" s="22">
        <v>124.5</v>
      </c>
      <c r="F24" s="22">
        <v>92.4</v>
      </c>
    </row>
    <row r="25" spans="1:6" s="28" customFormat="1" ht="12.75">
      <c r="A25" s="21" t="s">
        <v>32</v>
      </c>
      <c r="B25" s="22">
        <v>4</v>
      </c>
      <c r="C25" s="22">
        <v>4.9000000000000004</v>
      </c>
      <c r="D25" s="22">
        <v>5.2</v>
      </c>
      <c r="E25" s="22">
        <v>5.8</v>
      </c>
      <c r="F25" s="22">
        <v>11.6</v>
      </c>
    </row>
    <row r="26" spans="1:6">
      <c r="A26" s="32" t="s">
        <v>33</v>
      </c>
      <c r="B26" s="27">
        <v>32.799999999999997</v>
      </c>
      <c r="C26" s="27">
        <v>33.299999999999997</v>
      </c>
      <c r="D26" s="27">
        <v>50</v>
      </c>
      <c r="E26" s="27">
        <v>48.4</v>
      </c>
      <c r="F26" s="27">
        <v>44.1</v>
      </c>
    </row>
    <row r="27" spans="1:6">
      <c r="A27" s="25" t="s">
        <v>34</v>
      </c>
      <c r="B27" s="26"/>
      <c r="C27" s="26"/>
      <c r="D27" s="26"/>
      <c r="E27" s="26"/>
      <c r="F27" s="26"/>
    </row>
    <row r="28" spans="1:6">
      <c r="A28" s="25" t="s">
        <v>35</v>
      </c>
      <c r="B28" s="26"/>
      <c r="C28" s="26"/>
      <c r="D28" s="26"/>
      <c r="E28" s="26"/>
      <c r="F28" s="26"/>
    </row>
    <row r="29" spans="1:6">
      <c r="A29" s="25" t="s">
        <v>36</v>
      </c>
      <c r="B29" s="26"/>
      <c r="C29" s="26"/>
      <c r="D29" s="26"/>
      <c r="E29" s="26"/>
      <c r="F29" s="26"/>
    </row>
    <row r="30" spans="1:6">
      <c r="A30" s="25" t="s">
        <v>37</v>
      </c>
      <c r="B30" s="26"/>
      <c r="C30" s="26"/>
      <c r="D30" s="26"/>
      <c r="E30" s="26"/>
      <c r="F30" s="26"/>
    </row>
    <row r="31" spans="1:6" s="28" customFormat="1" ht="12.75">
      <c r="A31" s="21" t="s">
        <v>38</v>
      </c>
      <c r="B31" s="22">
        <v>10.7</v>
      </c>
      <c r="C31" s="22">
        <v>11.4</v>
      </c>
      <c r="D31" s="22">
        <v>15.9</v>
      </c>
      <c r="E31" s="22">
        <v>19.2</v>
      </c>
      <c r="F31" s="22">
        <v>30.2</v>
      </c>
    </row>
    <row r="32" spans="1:6" s="28" customFormat="1" ht="12.75">
      <c r="A32" s="21" t="s">
        <v>39</v>
      </c>
      <c r="B32" s="22">
        <v>21.1</v>
      </c>
      <c r="C32" s="22">
        <v>23.4</v>
      </c>
      <c r="D32" s="22">
        <v>32</v>
      </c>
      <c r="E32" s="22">
        <v>35.5</v>
      </c>
      <c r="F32" s="22">
        <v>45.8</v>
      </c>
    </row>
    <row r="33" spans="1:45" s="28" customFormat="1" ht="12.75">
      <c r="A33" s="21" t="s">
        <v>40</v>
      </c>
      <c r="B33" s="22">
        <v>64</v>
      </c>
      <c r="C33" s="22">
        <v>70.099999999999994</v>
      </c>
      <c r="D33" s="22">
        <v>93.7</v>
      </c>
      <c r="E33" s="22">
        <v>102.1</v>
      </c>
      <c r="F33" s="22">
        <v>108.2</v>
      </c>
    </row>
    <row r="34" spans="1:45">
      <c r="A34" s="25" t="s">
        <v>41</v>
      </c>
      <c r="B34" s="26"/>
      <c r="C34" s="26"/>
      <c r="D34" s="26"/>
      <c r="E34" s="26"/>
      <c r="F34" s="26"/>
    </row>
    <row r="35" spans="1:45">
      <c r="A35" s="25" t="s">
        <v>42</v>
      </c>
      <c r="B35" s="26"/>
      <c r="C35" s="26"/>
      <c r="D35" s="26"/>
      <c r="E35" s="26"/>
      <c r="F35" s="26"/>
    </row>
    <row r="36" spans="1:45">
      <c r="A36" s="25" t="s">
        <v>43</v>
      </c>
      <c r="B36" s="26"/>
      <c r="C36" s="26"/>
      <c r="D36" s="26"/>
      <c r="E36" s="26"/>
      <c r="F36" s="26"/>
    </row>
    <row r="37" spans="1:45">
      <c r="A37" s="25" t="s">
        <v>44</v>
      </c>
      <c r="B37" s="26"/>
      <c r="C37" s="26"/>
      <c r="D37" s="26"/>
      <c r="E37" s="26"/>
      <c r="F37" s="26"/>
    </row>
    <row r="38" spans="1:45">
      <c r="A38" s="25" t="s">
        <v>45</v>
      </c>
      <c r="B38" s="26"/>
      <c r="C38" s="26"/>
      <c r="D38" s="26"/>
      <c r="E38" s="26"/>
      <c r="F38" s="26"/>
    </row>
    <row r="39" spans="1:45" s="34" customFormat="1" ht="12">
      <c r="A39" s="21" t="s">
        <v>46</v>
      </c>
      <c r="B39" s="30">
        <v>213.1</v>
      </c>
      <c r="C39" s="30">
        <v>217.6</v>
      </c>
      <c r="D39" s="30">
        <v>300.3</v>
      </c>
      <c r="E39" s="30">
        <v>335.5</v>
      </c>
      <c r="F39" s="30">
        <v>332.3</v>
      </c>
    </row>
    <row r="40" spans="1:45">
      <c r="A40" s="32" t="s">
        <v>52</v>
      </c>
      <c r="B40" s="27" t="s">
        <v>53</v>
      </c>
      <c r="C40" s="27" t="s">
        <v>53</v>
      </c>
      <c r="D40" s="27" t="s">
        <v>53</v>
      </c>
      <c r="E40" s="27" t="s">
        <v>53</v>
      </c>
      <c r="F40" s="27" t="s">
        <v>53</v>
      </c>
    </row>
    <row r="41" spans="1:45">
      <c r="A41" s="25" t="s">
        <v>48</v>
      </c>
      <c r="B41" s="26"/>
      <c r="C41" s="26"/>
      <c r="D41" s="26"/>
      <c r="E41" s="26"/>
      <c r="F41" s="26"/>
    </row>
    <row r="42" spans="1:45" s="28" customFormat="1" ht="12.75">
      <c r="A42" s="21" t="s">
        <v>54</v>
      </c>
      <c r="B42" s="22">
        <v>14.5</v>
      </c>
      <c r="C42" s="22">
        <v>12.3</v>
      </c>
      <c r="D42" s="22">
        <v>15</v>
      </c>
      <c r="E42" s="22">
        <v>19</v>
      </c>
      <c r="F42" s="22">
        <v>27.8</v>
      </c>
    </row>
    <row r="43" spans="1:45" s="35" customFormat="1" ht="12">
      <c r="A43" s="29" t="s">
        <v>50</v>
      </c>
      <c r="B43" s="30">
        <v>711.1</v>
      </c>
      <c r="C43" s="30">
        <v>848.2</v>
      </c>
      <c r="D43" s="30">
        <v>957.1</v>
      </c>
      <c r="E43" s="30">
        <v>1062</v>
      </c>
      <c r="F43" s="30">
        <v>1313.5</v>
      </c>
    </row>
    <row r="44" spans="1:45" s="1" customFormat="1">
      <c r="A44" s="29"/>
      <c r="B44" s="2"/>
      <c r="C44" s="30"/>
      <c r="D44" s="30"/>
      <c r="E44" s="30"/>
      <c r="F44" s="3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45">
      <c r="Z45" s="9"/>
    </row>
    <row r="46" spans="1:45">
      <c r="AQ46" s="12"/>
      <c r="AR46" s="12"/>
      <c r="AS4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V40" sqref="V40"/>
    </sheetView>
  </sheetViews>
  <sheetFormatPr defaultRowHeight="15"/>
  <cols>
    <col min="1" max="1" width="33.42578125" customWidth="1"/>
  </cols>
  <sheetData>
    <row r="1" spans="1:21" ht="15.75">
      <c r="A1" s="14" t="s">
        <v>57</v>
      </c>
    </row>
    <row r="2" spans="1:21">
      <c r="A2" s="17" t="s">
        <v>0</v>
      </c>
      <c r="B2" s="17">
        <v>1970</v>
      </c>
      <c r="C2" s="18">
        <v>1971</v>
      </c>
      <c r="D2" s="18">
        <v>1972</v>
      </c>
      <c r="E2" s="18">
        <v>1973</v>
      </c>
      <c r="F2" s="18">
        <v>1974</v>
      </c>
      <c r="G2" s="18">
        <v>1975</v>
      </c>
      <c r="H2" s="19">
        <v>1976</v>
      </c>
      <c r="I2" s="19">
        <v>1977</v>
      </c>
      <c r="J2" s="19">
        <v>1978</v>
      </c>
      <c r="K2" s="19">
        <v>1979</v>
      </c>
      <c r="L2" s="20">
        <v>1980</v>
      </c>
      <c r="M2" s="20">
        <v>1981</v>
      </c>
      <c r="N2" s="20">
        <v>1982</v>
      </c>
      <c r="O2" s="20">
        <v>1983</v>
      </c>
      <c r="P2" s="20">
        <v>1984</v>
      </c>
      <c r="Q2" s="20">
        <v>1985</v>
      </c>
      <c r="R2" s="20">
        <v>1986</v>
      </c>
      <c r="S2" s="20">
        <v>1987</v>
      </c>
      <c r="T2" s="20">
        <v>1988</v>
      </c>
      <c r="U2" s="20">
        <v>1989</v>
      </c>
    </row>
    <row r="3" spans="1:21">
      <c r="A3" s="21" t="s">
        <v>11</v>
      </c>
      <c r="B3" s="22">
        <v>132</v>
      </c>
      <c r="C3" s="22">
        <v>150.30000000000001</v>
      </c>
      <c r="D3" s="22">
        <v>172.2</v>
      </c>
      <c r="E3" s="22">
        <v>179.6</v>
      </c>
      <c r="F3" s="22">
        <v>199.4</v>
      </c>
      <c r="G3" s="22">
        <v>206.4</v>
      </c>
      <c r="H3" s="23">
        <v>273.3</v>
      </c>
      <c r="I3" s="23">
        <v>325.60000000000002</v>
      </c>
      <c r="J3" s="23">
        <v>363</v>
      </c>
      <c r="K3" s="23">
        <v>397.2</v>
      </c>
      <c r="L3" s="22">
        <v>435.3</v>
      </c>
      <c r="M3" s="22">
        <v>553.79999999999995</v>
      </c>
      <c r="N3" s="22">
        <v>492.2</v>
      </c>
      <c r="O3" s="22">
        <v>593.70000000000005</v>
      </c>
      <c r="P3" s="22">
        <v>717.2</v>
      </c>
      <c r="Q3" s="22">
        <v>925.2</v>
      </c>
      <c r="R3" s="22">
        <v>1577.8</v>
      </c>
      <c r="S3" s="22">
        <v>2180.4</v>
      </c>
      <c r="T3" s="22">
        <v>5055.5</v>
      </c>
      <c r="U3" s="22">
        <v>10562.1</v>
      </c>
    </row>
    <row r="4" spans="1:21">
      <c r="A4" s="25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>
      <c r="A5" s="25" t="s">
        <v>13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>
      <c r="A6" s="25" t="s">
        <v>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>
      <c r="A7" s="21" t="s">
        <v>15</v>
      </c>
      <c r="B7" s="22">
        <v>462.4</v>
      </c>
      <c r="C7" s="22">
        <v>300.3</v>
      </c>
      <c r="D7" s="22">
        <v>324.39999999999998</v>
      </c>
      <c r="E7" s="22">
        <v>515</v>
      </c>
      <c r="F7" s="22">
        <v>615.70000000000005</v>
      </c>
      <c r="G7" s="22">
        <v>215.2</v>
      </c>
      <c r="H7" s="23">
        <v>341.8</v>
      </c>
      <c r="I7" s="23">
        <v>233.7</v>
      </c>
      <c r="J7" s="23">
        <v>286.8</v>
      </c>
      <c r="K7" s="23">
        <v>469.3</v>
      </c>
      <c r="L7" s="22">
        <v>501.7</v>
      </c>
      <c r="M7" s="22">
        <v>488.4</v>
      </c>
      <c r="N7" s="22">
        <v>396.6</v>
      </c>
      <c r="O7" s="22">
        <v>641.6</v>
      </c>
      <c r="P7" s="22">
        <v>673.8</v>
      </c>
      <c r="Q7" s="22">
        <v>1101.9000000000001</v>
      </c>
      <c r="R7" s="22">
        <v>2354.9</v>
      </c>
      <c r="S7" s="22">
        <v>2689</v>
      </c>
      <c r="T7" s="22">
        <v>3155.2</v>
      </c>
      <c r="U7" s="22">
        <v>7719.8</v>
      </c>
    </row>
    <row r="8" spans="1:21">
      <c r="A8" s="25" t="s">
        <v>16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>
      <c r="A9" s="25" t="s">
        <v>17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>
      <c r="A10" s="29" t="s">
        <v>18</v>
      </c>
      <c r="B10" s="30">
        <v>594.4</v>
      </c>
      <c r="C10" s="30">
        <v>450.3</v>
      </c>
      <c r="D10" s="30">
        <v>496.6</v>
      </c>
      <c r="E10" s="30">
        <v>694.6</v>
      </c>
      <c r="F10" s="30">
        <v>815.1</v>
      </c>
      <c r="G10" s="30">
        <v>421.6</v>
      </c>
      <c r="H10" s="31">
        <v>615.1</v>
      </c>
      <c r="I10" s="31">
        <v>559.29999999999995</v>
      </c>
      <c r="J10" s="31">
        <v>649.79999999999995</v>
      </c>
      <c r="K10" s="31">
        <v>866.5</v>
      </c>
      <c r="L10" s="30">
        <v>937</v>
      </c>
      <c r="M10" s="30">
        <v>1042.2</v>
      </c>
      <c r="N10" s="30">
        <v>888.8</v>
      </c>
      <c r="O10" s="30">
        <v>1235.3</v>
      </c>
      <c r="P10" s="30">
        <v>1391</v>
      </c>
      <c r="Q10" s="30">
        <v>2027.1</v>
      </c>
      <c r="R10" s="30">
        <v>3932.7</v>
      </c>
      <c r="S10" s="30">
        <v>4869.3999999999996</v>
      </c>
      <c r="T10" s="30">
        <v>8210.7000000000007</v>
      </c>
      <c r="U10" s="30">
        <v>18281.900000000001</v>
      </c>
    </row>
    <row r="11" spans="1:21">
      <c r="A11" s="21" t="s">
        <v>19</v>
      </c>
      <c r="B11" s="22">
        <v>127.4</v>
      </c>
      <c r="C11" s="22">
        <v>142</v>
      </c>
      <c r="D11" s="22">
        <v>181.4</v>
      </c>
      <c r="E11" s="22">
        <v>195.3</v>
      </c>
      <c r="F11" s="22">
        <v>238.5</v>
      </c>
      <c r="G11" s="22">
        <v>250.3</v>
      </c>
      <c r="H11" s="23">
        <v>275.60000000000002</v>
      </c>
      <c r="I11" s="23">
        <v>353</v>
      </c>
      <c r="J11" s="23">
        <v>430.1</v>
      </c>
      <c r="K11" s="23">
        <v>486.7</v>
      </c>
      <c r="L11" s="22">
        <v>566.1</v>
      </c>
      <c r="M11" s="22">
        <v>684.1</v>
      </c>
      <c r="N11" s="22">
        <v>740.4</v>
      </c>
      <c r="O11" s="22">
        <v>829.8</v>
      </c>
      <c r="P11" s="22">
        <v>1010.6</v>
      </c>
      <c r="Q11" s="22">
        <v>1616.5</v>
      </c>
      <c r="R11" s="22">
        <v>2936.3</v>
      </c>
      <c r="S11" s="22">
        <v>5547.9</v>
      </c>
      <c r="T11" s="22">
        <v>9495.6</v>
      </c>
      <c r="U11" s="22">
        <v>17089.7</v>
      </c>
    </row>
    <row r="12" spans="1:21">
      <c r="A12" s="25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5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5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5" t="s">
        <v>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5" t="s">
        <v>24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>
      <c r="A18" s="25" t="s">
        <v>26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>
      <c r="A19" s="25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>
      <c r="A21" s="21" t="s">
        <v>28</v>
      </c>
      <c r="B21" s="22">
        <v>15.5</v>
      </c>
      <c r="C21" s="22">
        <v>18.2</v>
      </c>
      <c r="D21" s="22">
        <v>30.7</v>
      </c>
      <c r="E21" s="22">
        <v>32.5</v>
      </c>
      <c r="F21" s="22">
        <v>41.2</v>
      </c>
      <c r="G21" s="22">
        <v>43</v>
      </c>
      <c r="H21" s="23">
        <v>47.8</v>
      </c>
      <c r="I21" s="23">
        <v>47.6</v>
      </c>
      <c r="J21" s="23">
        <v>57.7</v>
      </c>
      <c r="K21" s="23">
        <v>59.9</v>
      </c>
      <c r="L21" s="22">
        <v>61</v>
      </c>
      <c r="M21" s="22">
        <v>66.3</v>
      </c>
      <c r="N21" s="22">
        <v>72.2</v>
      </c>
      <c r="O21" s="22">
        <v>70.400000000000006</v>
      </c>
      <c r="P21" s="22">
        <v>69.7</v>
      </c>
      <c r="Q21" s="22">
        <v>71</v>
      </c>
      <c r="R21" s="22">
        <v>166.2</v>
      </c>
      <c r="S21" s="22">
        <v>238.5</v>
      </c>
      <c r="T21" s="22">
        <v>306.2</v>
      </c>
      <c r="U21" s="22">
        <v>398.1</v>
      </c>
    </row>
    <row r="22" spans="1:21">
      <c r="A22" s="21" t="s">
        <v>29</v>
      </c>
      <c r="B22" s="22">
        <v>82.3</v>
      </c>
      <c r="C22" s="22">
        <v>89.4</v>
      </c>
      <c r="D22" s="22">
        <v>99.8</v>
      </c>
      <c r="E22" s="22">
        <v>102.7</v>
      </c>
      <c r="F22" s="22">
        <v>127</v>
      </c>
      <c r="G22" s="22">
        <v>151.19999999999999</v>
      </c>
      <c r="H22" s="23">
        <v>116.6</v>
      </c>
      <c r="I22" s="23">
        <v>113.7</v>
      </c>
      <c r="J22" s="23">
        <v>111.5</v>
      </c>
      <c r="K22" s="23">
        <v>101.2</v>
      </c>
      <c r="L22" s="22">
        <v>136.5</v>
      </c>
      <c r="M22" s="22">
        <v>111.7</v>
      </c>
      <c r="N22" s="22">
        <v>127</v>
      </c>
      <c r="O22" s="22">
        <v>133.1</v>
      </c>
      <c r="P22" s="22">
        <v>153.30000000000001</v>
      </c>
      <c r="Q22" s="22">
        <v>183.2</v>
      </c>
      <c r="R22" s="22">
        <v>292.2</v>
      </c>
      <c r="S22" s="22">
        <v>393.8</v>
      </c>
      <c r="T22" s="22">
        <v>618.4</v>
      </c>
      <c r="U22" s="22">
        <v>884</v>
      </c>
    </row>
    <row r="23" spans="1:21">
      <c r="A23" s="29" t="s">
        <v>30</v>
      </c>
      <c r="B23" s="30">
        <v>225.2</v>
      </c>
      <c r="C23" s="30">
        <v>249.6</v>
      </c>
      <c r="D23" s="30">
        <v>311.89999999999998</v>
      </c>
      <c r="E23" s="30">
        <v>330.5</v>
      </c>
      <c r="F23" s="30">
        <v>406.7</v>
      </c>
      <c r="G23" s="30">
        <v>444.5</v>
      </c>
      <c r="H23" s="31">
        <v>440</v>
      </c>
      <c r="I23" s="31">
        <v>514.29999999999995</v>
      </c>
      <c r="J23" s="31">
        <v>599.29999999999995</v>
      </c>
      <c r="K23" s="31">
        <v>647.79999999999995</v>
      </c>
      <c r="L23" s="30">
        <v>763.6</v>
      </c>
      <c r="M23" s="30">
        <v>862.1</v>
      </c>
      <c r="N23" s="30">
        <v>939.6</v>
      </c>
      <c r="O23" s="30">
        <v>1033.3</v>
      </c>
      <c r="P23" s="30">
        <v>1233.5999999999999</v>
      </c>
      <c r="Q23" s="30">
        <v>1870.7</v>
      </c>
      <c r="R23" s="30">
        <v>3394.7</v>
      </c>
      <c r="S23" s="30">
        <v>6180.2</v>
      </c>
      <c r="T23" s="30">
        <v>10420.200000000001</v>
      </c>
      <c r="U23" s="30">
        <v>18371.8</v>
      </c>
    </row>
    <row r="24" spans="1:21">
      <c r="A24" s="21" t="s">
        <v>31</v>
      </c>
      <c r="B24" s="22">
        <v>119.3</v>
      </c>
      <c r="C24" s="22">
        <v>113.7</v>
      </c>
      <c r="D24" s="22">
        <v>127.9</v>
      </c>
      <c r="E24" s="22">
        <v>139.5</v>
      </c>
      <c r="F24" s="22">
        <v>168.2</v>
      </c>
      <c r="G24" s="22">
        <v>132.80000000000001</v>
      </c>
      <c r="H24" s="23">
        <v>154.5</v>
      </c>
      <c r="I24" s="23">
        <v>189.3</v>
      </c>
      <c r="J24" s="23">
        <v>218.3</v>
      </c>
      <c r="K24" s="23">
        <v>246.1</v>
      </c>
      <c r="L24" s="22">
        <v>301.5</v>
      </c>
      <c r="M24" s="22">
        <v>328</v>
      </c>
      <c r="N24" s="22">
        <v>355.5</v>
      </c>
      <c r="O24" s="22">
        <v>401.6</v>
      </c>
      <c r="P24" s="22">
        <v>520.79999999999995</v>
      </c>
      <c r="Q24" s="22">
        <v>763</v>
      </c>
      <c r="R24" s="22">
        <v>1638.2</v>
      </c>
      <c r="S24" s="22">
        <v>2778.3</v>
      </c>
      <c r="T24" s="22">
        <v>3449.4</v>
      </c>
      <c r="U24" s="22">
        <v>5109</v>
      </c>
    </row>
    <row r="25" spans="1:21">
      <c r="A25" s="21" t="s">
        <v>32</v>
      </c>
      <c r="B25" s="22">
        <v>10.8</v>
      </c>
      <c r="C25" s="22">
        <v>12.3</v>
      </c>
      <c r="D25" s="22">
        <v>18.7</v>
      </c>
      <c r="E25" s="22">
        <v>18.399999999999999</v>
      </c>
      <c r="F25" s="22">
        <v>21.8</v>
      </c>
      <c r="G25" s="22">
        <v>24.7</v>
      </c>
      <c r="H25" s="23">
        <v>29.9</v>
      </c>
      <c r="I25" s="23">
        <v>34.4</v>
      </c>
      <c r="J25" s="23">
        <v>41.7</v>
      </c>
      <c r="K25" s="23">
        <v>41.8</v>
      </c>
      <c r="L25" s="22">
        <v>59.7</v>
      </c>
      <c r="M25" s="22">
        <v>82.9</v>
      </c>
      <c r="N25" s="22">
        <v>97.4</v>
      </c>
      <c r="O25" s="22">
        <v>123.3</v>
      </c>
      <c r="P25" s="22">
        <v>126</v>
      </c>
      <c r="Q25" s="22">
        <v>181.1</v>
      </c>
      <c r="R25" s="22">
        <v>261.7</v>
      </c>
      <c r="S25" s="22">
        <v>427.4</v>
      </c>
      <c r="T25" s="22">
        <v>735.5</v>
      </c>
      <c r="U25" s="22">
        <v>1363.3</v>
      </c>
    </row>
    <row r="26" spans="1:21">
      <c r="A26" s="32" t="s">
        <v>33</v>
      </c>
      <c r="B26" s="27">
        <v>52</v>
      </c>
      <c r="C26" s="27">
        <v>66.099999999999994</v>
      </c>
      <c r="D26" s="27">
        <v>63.5</v>
      </c>
      <c r="E26" s="27">
        <v>64.900000000000006</v>
      </c>
      <c r="F26" s="27">
        <v>76.3</v>
      </c>
      <c r="G26" s="27">
        <v>88.5</v>
      </c>
      <c r="H26" s="33">
        <v>118.5</v>
      </c>
      <c r="I26" s="33">
        <v>131.4</v>
      </c>
      <c r="J26" s="33">
        <v>125.5</v>
      </c>
      <c r="K26" s="33">
        <v>148.6</v>
      </c>
      <c r="L26" s="27">
        <v>161.5</v>
      </c>
      <c r="M26" s="27">
        <v>171.1</v>
      </c>
      <c r="N26" s="27">
        <v>193.2</v>
      </c>
      <c r="O26" s="27">
        <v>227.4</v>
      </c>
      <c r="P26" s="27">
        <v>251.3</v>
      </c>
      <c r="Q26" s="27">
        <v>342.3</v>
      </c>
      <c r="R26" s="27">
        <v>594.29999999999995</v>
      </c>
      <c r="S26" s="27">
        <v>839.6</v>
      </c>
      <c r="T26" s="27">
        <v>1206.8</v>
      </c>
      <c r="U26" s="27">
        <v>2880.6</v>
      </c>
    </row>
    <row r="27" spans="1:21">
      <c r="A27" s="25" t="s">
        <v>34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>
      <c r="A28" s="25" t="s">
        <v>35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A29" s="25" t="s">
        <v>36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>
      <c r="A30" s="25" t="s">
        <v>37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>
      <c r="A31" s="21" t="s">
        <v>38</v>
      </c>
      <c r="B31" s="22">
        <v>41.8</v>
      </c>
      <c r="C31" s="22">
        <v>40.700000000000003</v>
      </c>
      <c r="D31" s="22">
        <v>44.6</v>
      </c>
      <c r="E31" s="22">
        <v>53.1</v>
      </c>
      <c r="F31" s="22">
        <v>62.6</v>
      </c>
      <c r="G31" s="22">
        <v>68.2</v>
      </c>
      <c r="H31" s="23">
        <v>79.2</v>
      </c>
      <c r="I31" s="23">
        <v>81.599999999999994</v>
      </c>
      <c r="J31" s="23">
        <v>84.5</v>
      </c>
      <c r="K31" s="23">
        <v>103.1</v>
      </c>
      <c r="L31" s="22">
        <v>110</v>
      </c>
      <c r="M31" s="22">
        <v>119.2</v>
      </c>
      <c r="N31" s="22">
        <v>137.30000000000001</v>
      </c>
      <c r="O31" s="22">
        <v>156.6</v>
      </c>
      <c r="P31" s="22">
        <v>172.9</v>
      </c>
      <c r="Q31" s="22">
        <v>228.9</v>
      </c>
      <c r="R31" s="22">
        <v>445.2</v>
      </c>
      <c r="S31" s="22">
        <v>735.1</v>
      </c>
      <c r="T31" s="22">
        <v>1083.8</v>
      </c>
      <c r="U31" s="22">
        <v>1781.1</v>
      </c>
    </row>
    <row r="32" spans="1:21">
      <c r="A32" s="21" t="s">
        <v>39</v>
      </c>
      <c r="B32" s="22">
        <v>54</v>
      </c>
      <c r="C32" s="22">
        <v>54.6</v>
      </c>
      <c r="D32" s="22">
        <v>59.2</v>
      </c>
      <c r="E32" s="22">
        <v>66.099999999999994</v>
      </c>
      <c r="F32" s="22">
        <v>72.5</v>
      </c>
      <c r="G32" s="22">
        <v>91.6</v>
      </c>
      <c r="H32" s="23">
        <v>102.3</v>
      </c>
      <c r="I32" s="23">
        <v>120.2</v>
      </c>
      <c r="J32" s="23">
        <v>137.80000000000001</v>
      </c>
      <c r="K32" s="23">
        <v>155.30000000000001</v>
      </c>
      <c r="L32" s="22">
        <v>180.9</v>
      </c>
      <c r="M32" s="22">
        <v>205.8</v>
      </c>
      <c r="N32" s="22">
        <v>226</v>
      </c>
      <c r="O32" s="22">
        <v>247</v>
      </c>
      <c r="P32" s="22">
        <v>344.3</v>
      </c>
      <c r="Q32" s="22">
        <v>454.6</v>
      </c>
      <c r="R32" s="22">
        <v>751.8</v>
      </c>
      <c r="S32" s="22">
        <v>1155.9000000000001</v>
      </c>
      <c r="T32" s="22">
        <v>1483</v>
      </c>
      <c r="U32" s="22">
        <v>2072</v>
      </c>
    </row>
    <row r="33" spans="1:21">
      <c r="A33" s="21" t="s">
        <v>40</v>
      </c>
      <c r="B33" s="22">
        <v>144.69999999999999</v>
      </c>
      <c r="C33" s="22">
        <v>174.3</v>
      </c>
      <c r="D33" s="22">
        <v>193.4</v>
      </c>
      <c r="E33" s="22">
        <v>204.6</v>
      </c>
      <c r="F33" s="22">
        <v>235</v>
      </c>
      <c r="G33" s="22">
        <v>268.5</v>
      </c>
      <c r="H33" s="23">
        <v>309.3</v>
      </c>
      <c r="I33" s="23">
        <v>329.4</v>
      </c>
      <c r="J33" s="23">
        <v>362.2</v>
      </c>
      <c r="K33" s="23">
        <v>401.9</v>
      </c>
      <c r="L33" s="22">
        <v>468</v>
      </c>
      <c r="M33" s="22">
        <v>586.79999999999995</v>
      </c>
      <c r="N33" s="22">
        <v>665.2</v>
      </c>
      <c r="O33" s="22">
        <v>708.9</v>
      </c>
      <c r="P33" s="22">
        <v>800.3</v>
      </c>
      <c r="Q33" s="22">
        <v>934.3</v>
      </c>
      <c r="R33" s="22">
        <v>1169.2</v>
      </c>
      <c r="S33" s="22">
        <v>1487.6</v>
      </c>
      <c r="T33" s="22">
        <v>2170.5</v>
      </c>
      <c r="U33" s="22">
        <v>2704.6</v>
      </c>
    </row>
    <row r="34" spans="1:21">
      <c r="A34" s="25" t="s">
        <v>41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>
      <c r="A35" s="25" t="s">
        <v>42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>
      <c r="A36" s="25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>
      <c r="A37" s="25" t="s">
        <v>44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>
      <c r="A38" s="25" t="s">
        <v>45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>
      <c r="A39" s="21" t="s">
        <v>46</v>
      </c>
      <c r="B39" s="30">
        <v>422.6</v>
      </c>
      <c r="C39" s="30">
        <v>461.7</v>
      </c>
      <c r="D39" s="30">
        <v>507.3</v>
      </c>
      <c r="E39" s="30">
        <v>546.6</v>
      </c>
      <c r="F39" s="30">
        <v>636.4</v>
      </c>
      <c r="G39" s="30">
        <v>674.3</v>
      </c>
      <c r="H39" s="31">
        <v>793.7</v>
      </c>
      <c r="I39" s="31">
        <v>886.3</v>
      </c>
      <c r="J39" s="31">
        <v>970</v>
      </c>
      <c r="K39" s="31">
        <v>1096.8</v>
      </c>
      <c r="L39" s="30">
        <v>1209.7</v>
      </c>
      <c r="M39" s="30">
        <v>1493.8</v>
      </c>
      <c r="N39" s="30">
        <v>1674.6</v>
      </c>
      <c r="O39" s="30">
        <v>1864.8</v>
      </c>
      <c r="P39" s="30">
        <v>2215.6</v>
      </c>
      <c r="Q39" s="30">
        <v>2904.2</v>
      </c>
      <c r="R39" s="30">
        <v>4860.3999999999996</v>
      </c>
      <c r="S39" s="30">
        <v>7423.9</v>
      </c>
      <c r="T39" s="30">
        <v>10129</v>
      </c>
      <c r="U39" s="30">
        <v>15910.6</v>
      </c>
    </row>
    <row r="40" spans="1:21">
      <c r="A40" s="32" t="s">
        <v>52</v>
      </c>
      <c r="B40" s="27">
        <v>16.399999999999999</v>
      </c>
      <c r="C40" s="27">
        <v>20.399999999999999</v>
      </c>
      <c r="D40" s="27">
        <v>12.2</v>
      </c>
      <c r="E40" s="27">
        <v>18.5</v>
      </c>
      <c r="F40" s="27">
        <v>21</v>
      </c>
      <c r="G40" s="27">
        <v>19</v>
      </c>
      <c r="H40" s="33">
        <v>22</v>
      </c>
      <c r="I40" s="33">
        <v>22.5</v>
      </c>
      <c r="J40" s="33">
        <v>23.5</v>
      </c>
      <c r="K40" s="33">
        <v>29</v>
      </c>
      <c r="L40" s="27">
        <v>31.1</v>
      </c>
      <c r="M40" s="27">
        <v>33.700000000000003</v>
      </c>
      <c r="N40" s="27">
        <v>38.799999999999997</v>
      </c>
      <c r="O40" s="27">
        <v>44.9</v>
      </c>
      <c r="P40" s="27">
        <v>49.6</v>
      </c>
      <c r="Q40" s="27">
        <v>64.2</v>
      </c>
      <c r="R40" s="27">
        <v>124.9</v>
      </c>
      <c r="S40" s="27">
        <v>201</v>
      </c>
      <c r="T40" s="27">
        <v>297.2</v>
      </c>
      <c r="U40" s="27">
        <v>488.4</v>
      </c>
    </row>
    <row r="41" spans="1:21">
      <c r="A41" s="25" t="s">
        <v>48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>
      <c r="A42" s="21" t="s">
        <v>54</v>
      </c>
      <c r="B42" s="22">
        <v>32.1</v>
      </c>
      <c r="C42" s="22">
        <v>36.700000000000003</v>
      </c>
      <c r="D42" s="22">
        <v>44.4</v>
      </c>
      <c r="E42" s="22">
        <v>38.1</v>
      </c>
      <c r="F42" s="22">
        <v>55.4</v>
      </c>
      <c r="G42" s="22">
        <v>62</v>
      </c>
      <c r="H42" s="23">
        <v>45.4</v>
      </c>
      <c r="I42" s="23">
        <v>49</v>
      </c>
      <c r="J42" s="23">
        <v>55.1</v>
      </c>
      <c r="K42" s="23">
        <v>78.3</v>
      </c>
      <c r="L42" s="22">
        <v>112.5</v>
      </c>
      <c r="M42" s="22">
        <v>121</v>
      </c>
      <c r="N42" s="22">
        <v>131.1</v>
      </c>
      <c r="O42" s="22">
        <v>92.7</v>
      </c>
      <c r="P42" s="22">
        <v>140.4</v>
      </c>
      <c r="Q42" s="22">
        <v>334.1</v>
      </c>
      <c r="R42" s="22">
        <v>900.2</v>
      </c>
      <c r="S42" s="22">
        <v>1506.4</v>
      </c>
      <c r="T42" s="22">
        <v>1558.1</v>
      </c>
      <c r="U42" s="22">
        <v>3105.3</v>
      </c>
    </row>
    <row r="43" spans="1:21">
      <c r="A43" s="29" t="s">
        <v>50</v>
      </c>
      <c r="B43" s="30">
        <v>1290.7</v>
      </c>
      <c r="C43" s="30">
        <v>1219</v>
      </c>
      <c r="D43" s="30">
        <v>1372.4</v>
      </c>
      <c r="E43" s="30">
        <v>1628.3</v>
      </c>
      <c r="F43" s="30">
        <v>1934.6</v>
      </c>
      <c r="G43" s="30">
        <v>1621.4</v>
      </c>
      <c r="H43" s="31">
        <v>1916.2</v>
      </c>
      <c r="I43" s="31">
        <v>2031.4</v>
      </c>
      <c r="J43" s="31">
        <v>2297.6999999999998</v>
      </c>
      <c r="K43" s="31">
        <v>2718.4</v>
      </c>
      <c r="L43" s="30">
        <v>3125.8</v>
      </c>
      <c r="M43" s="30">
        <v>3552.8</v>
      </c>
      <c r="N43" s="30">
        <v>3672.9</v>
      </c>
      <c r="O43" s="30">
        <v>4271</v>
      </c>
      <c r="P43" s="30">
        <v>5030.2</v>
      </c>
      <c r="Q43" s="30">
        <v>7200.3</v>
      </c>
      <c r="R43" s="30">
        <v>13212.9</v>
      </c>
      <c r="S43" s="30">
        <v>20180.900000000001</v>
      </c>
      <c r="T43" s="30">
        <v>30615.200000000001</v>
      </c>
      <c r="U43" s="30">
        <v>56158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D46" sqref="D46"/>
    </sheetView>
  </sheetViews>
  <sheetFormatPr defaultRowHeight="15"/>
  <cols>
    <col min="1" max="1" width="41" customWidth="1"/>
    <col min="2" max="4" width="18.7109375" bestFit="1" customWidth="1"/>
    <col min="5" max="11" width="20.28515625" bestFit="1" customWidth="1"/>
    <col min="12" max="19" width="21.42578125" bestFit="1" customWidth="1"/>
    <col min="20" max="20" width="18.7109375" bestFit="1" customWidth="1"/>
    <col min="257" max="257" width="41" customWidth="1"/>
    <col min="258" max="260" width="18.7109375" bestFit="1" customWidth="1"/>
    <col min="261" max="267" width="20.28515625" bestFit="1" customWidth="1"/>
    <col min="268" max="275" width="21.42578125" bestFit="1" customWidth="1"/>
    <col min="276" max="276" width="18.7109375" bestFit="1" customWidth="1"/>
    <col min="513" max="513" width="41" customWidth="1"/>
    <col min="514" max="516" width="18.7109375" bestFit="1" customWidth="1"/>
    <col min="517" max="523" width="20.28515625" bestFit="1" customWidth="1"/>
    <col min="524" max="531" width="21.42578125" bestFit="1" customWidth="1"/>
    <col min="532" max="532" width="18.7109375" bestFit="1" customWidth="1"/>
    <col min="769" max="769" width="41" customWidth="1"/>
    <col min="770" max="772" width="18.7109375" bestFit="1" customWidth="1"/>
    <col min="773" max="779" width="20.28515625" bestFit="1" customWidth="1"/>
    <col min="780" max="787" width="21.42578125" bestFit="1" customWidth="1"/>
    <col min="788" max="788" width="18.7109375" bestFit="1" customWidth="1"/>
    <col min="1025" max="1025" width="41" customWidth="1"/>
    <col min="1026" max="1028" width="18.7109375" bestFit="1" customWidth="1"/>
    <col min="1029" max="1035" width="20.28515625" bestFit="1" customWidth="1"/>
    <col min="1036" max="1043" width="21.42578125" bestFit="1" customWidth="1"/>
    <col min="1044" max="1044" width="18.7109375" bestFit="1" customWidth="1"/>
    <col min="1281" max="1281" width="41" customWidth="1"/>
    <col min="1282" max="1284" width="18.7109375" bestFit="1" customWidth="1"/>
    <col min="1285" max="1291" width="20.28515625" bestFit="1" customWidth="1"/>
    <col min="1292" max="1299" width="21.42578125" bestFit="1" customWidth="1"/>
    <col min="1300" max="1300" width="18.7109375" bestFit="1" customWidth="1"/>
    <col min="1537" max="1537" width="41" customWidth="1"/>
    <col min="1538" max="1540" width="18.7109375" bestFit="1" customWidth="1"/>
    <col min="1541" max="1547" width="20.28515625" bestFit="1" customWidth="1"/>
    <col min="1548" max="1555" width="21.42578125" bestFit="1" customWidth="1"/>
    <col min="1556" max="1556" width="18.7109375" bestFit="1" customWidth="1"/>
    <col min="1793" max="1793" width="41" customWidth="1"/>
    <col min="1794" max="1796" width="18.7109375" bestFit="1" customWidth="1"/>
    <col min="1797" max="1803" width="20.28515625" bestFit="1" customWidth="1"/>
    <col min="1804" max="1811" width="21.42578125" bestFit="1" customWidth="1"/>
    <col min="1812" max="1812" width="18.7109375" bestFit="1" customWidth="1"/>
    <col min="2049" max="2049" width="41" customWidth="1"/>
    <col min="2050" max="2052" width="18.7109375" bestFit="1" customWidth="1"/>
    <col min="2053" max="2059" width="20.28515625" bestFit="1" customWidth="1"/>
    <col min="2060" max="2067" width="21.42578125" bestFit="1" customWidth="1"/>
    <col min="2068" max="2068" width="18.7109375" bestFit="1" customWidth="1"/>
    <col min="2305" max="2305" width="41" customWidth="1"/>
    <col min="2306" max="2308" width="18.7109375" bestFit="1" customWidth="1"/>
    <col min="2309" max="2315" width="20.28515625" bestFit="1" customWidth="1"/>
    <col min="2316" max="2323" width="21.42578125" bestFit="1" customWidth="1"/>
    <col min="2324" max="2324" width="18.7109375" bestFit="1" customWidth="1"/>
    <col min="2561" max="2561" width="41" customWidth="1"/>
    <col min="2562" max="2564" width="18.7109375" bestFit="1" customWidth="1"/>
    <col min="2565" max="2571" width="20.28515625" bestFit="1" customWidth="1"/>
    <col min="2572" max="2579" width="21.42578125" bestFit="1" customWidth="1"/>
    <col min="2580" max="2580" width="18.7109375" bestFit="1" customWidth="1"/>
    <col min="2817" max="2817" width="41" customWidth="1"/>
    <col min="2818" max="2820" width="18.7109375" bestFit="1" customWidth="1"/>
    <col min="2821" max="2827" width="20.28515625" bestFit="1" customWidth="1"/>
    <col min="2828" max="2835" width="21.42578125" bestFit="1" customWidth="1"/>
    <col min="2836" max="2836" width="18.7109375" bestFit="1" customWidth="1"/>
    <col min="3073" max="3073" width="41" customWidth="1"/>
    <col min="3074" max="3076" width="18.7109375" bestFit="1" customWidth="1"/>
    <col min="3077" max="3083" width="20.28515625" bestFit="1" customWidth="1"/>
    <col min="3084" max="3091" width="21.42578125" bestFit="1" customWidth="1"/>
    <col min="3092" max="3092" width="18.7109375" bestFit="1" customWidth="1"/>
    <col min="3329" max="3329" width="41" customWidth="1"/>
    <col min="3330" max="3332" width="18.7109375" bestFit="1" customWidth="1"/>
    <col min="3333" max="3339" width="20.28515625" bestFit="1" customWidth="1"/>
    <col min="3340" max="3347" width="21.42578125" bestFit="1" customWidth="1"/>
    <col min="3348" max="3348" width="18.7109375" bestFit="1" customWidth="1"/>
    <col min="3585" max="3585" width="41" customWidth="1"/>
    <col min="3586" max="3588" width="18.7109375" bestFit="1" customWidth="1"/>
    <col min="3589" max="3595" width="20.28515625" bestFit="1" customWidth="1"/>
    <col min="3596" max="3603" width="21.42578125" bestFit="1" customWidth="1"/>
    <col min="3604" max="3604" width="18.7109375" bestFit="1" customWidth="1"/>
    <col min="3841" max="3841" width="41" customWidth="1"/>
    <col min="3842" max="3844" width="18.7109375" bestFit="1" customWidth="1"/>
    <col min="3845" max="3851" width="20.28515625" bestFit="1" customWidth="1"/>
    <col min="3852" max="3859" width="21.42578125" bestFit="1" customWidth="1"/>
    <col min="3860" max="3860" width="18.7109375" bestFit="1" customWidth="1"/>
    <col min="4097" max="4097" width="41" customWidth="1"/>
    <col min="4098" max="4100" width="18.7109375" bestFit="1" customWidth="1"/>
    <col min="4101" max="4107" width="20.28515625" bestFit="1" customWidth="1"/>
    <col min="4108" max="4115" width="21.42578125" bestFit="1" customWidth="1"/>
    <col min="4116" max="4116" width="18.7109375" bestFit="1" customWidth="1"/>
    <col min="4353" max="4353" width="41" customWidth="1"/>
    <col min="4354" max="4356" width="18.7109375" bestFit="1" customWidth="1"/>
    <col min="4357" max="4363" width="20.28515625" bestFit="1" customWidth="1"/>
    <col min="4364" max="4371" width="21.42578125" bestFit="1" customWidth="1"/>
    <col min="4372" max="4372" width="18.7109375" bestFit="1" customWidth="1"/>
    <col min="4609" max="4609" width="41" customWidth="1"/>
    <col min="4610" max="4612" width="18.7109375" bestFit="1" customWidth="1"/>
    <col min="4613" max="4619" width="20.28515625" bestFit="1" customWidth="1"/>
    <col min="4620" max="4627" width="21.42578125" bestFit="1" customWidth="1"/>
    <col min="4628" max="4628" width="18.7109375" bestFit="1" customWidth="1"/>
    <col min="4865" max="4865" width="41" customWidth="1"/>
    <col min="4866" max="4868" width="18.7109375" bestFit="1" customWidth="1"/>
    <col min="4869" max="4875" width="20.28515625" bestFit="1" customWidth="1"/>
    <col min="4876" max="4883" width="21.42578125" bestFit="1" customWidth="1"/>
    <col min="4884" max="4884" width="18.7109375" bestFit="1" customWidth="1"/>
    <col min="5121" max="5121" width="41" customWidth="1"/>
    <col min="5122" max="5124" width="18.7109375" bestFit="1" customWidth="1"/>
    <col min="5125" max="5131" width="20.28515625" bestFit="1" customWidth="1"/>
    <col min="5132" max="5139" width="21.42578125" bestFit="1" customWidth="1"/>
    <col min="5140" max="5140" width="18.7109375" bestFit="1" customWidth="1"/>
    <col min="5377" max="5377" width="41" customWidth="1"/>
    <col min="5378" max="5380" width="18.7109375" bestFit="1" customWidth="1"/>
    <col min="5381" max="5387" width="20.28515625" bestFit="1" customWidth="1"/>
    <col min="5388" max="5395" width="21.42578125" bestFit="1" customWidth="1"/>
    <col min="5396" max="5396" width="18.7109375" bestFit="1" customWidth="1"/>
    <col min="5633" max="5633" width="41" customWidth="1"/>
    <col min="5634" max="5636" width="18.7109375" bestFit="1" customWidth="1"/>
    <col min="5637" max="5643" width="20.28515625" bestFit="1" customWidth="1"/>
    <col min="5644" max="5651" width="21.42578125" bestFit="1" customWidth="1"/>
    <col min="5652" max="5652" width="18.7109375" bestFit="1" customWidth="1"/>
    <col min="5889" max="5889" width="41" customWidth="1"/>
    <col min="5890" max="5892" width="18.7109375" bestFit="1" customWidth="1"/>
    <col min="5893" max="5899" width="20.28515625" bestFit="1" customWidth="1"/>
    <col min="5900" max="5907" width="21.42578125" bestFit="1" customWidth="1"/>
    <col min="5908" max="5908" width="18.7109375" bestFit="1" customWidth="1"/>
    <col min="6145" max="6145" width="41" customWidth="1"/>
    <col min="6146" max="6148" width="18.7109375" bestFit="1" customWidth="1"/>
    <col min="6149" max="6155" width="20.28515625" bestFit="1" customWidth="1"/>
    <col min="6156" max="6163" width="21.42578125" bestFit="1" customWidth="1"/>
    <col min="6164" max="6164" width="18.7109375" bestFit="1" customWidth="1"/>
    <col min="6401" max="6401" width="41" customWidth="1"/>
    <col min="6402" max="6404" width="18.7109375" bestFit="1" customWidth="1"/>
    <col min="6405" max="6411" width="20.28515625" bestFit="1" customWidth="1"/>
    <col min="6412" max="6419" width="21.42578125" bestFit="1" customWidth="1"/>
    <col min="6420" max="6420" width="18.7109375" bestFit="1" customWidth="1"/>
    <col min="6657" max="6657" width="41" customWidth="1"/>
    <col min="6658" max="6660" width="18.7109375" bestFit="1" customWidth="1"/>
    <col min="6661" max="6667" width="20.28515625" bestFit="1" customWidth="1"/>
    <col min="6668" max="6675" width="21.42578125" bestFit="1" customWidth="1"/>
    <col min="6676" max="6676" width="18.7109375" bestFit="1" customWidth="1"/>
    <col min="6913" max="6913" width="41" customWidth="1"/>
    <col min="6914" max="6916" width="18.7109375" bestFit="1" customWidth="1"/>
    <col min="6917" max="6923" width="20.28515625" bestFit="1" customWidth="1"/>
    <col min="6924" max="6931" width="21.42578125" bestFit="1" customWidth="1"/>
    <col min="6932" max="6932" width="18.7109375" bestFit="1" customWidth="1"/>
    <col min="7169" max="7169" width="41" customWidth="1"/>
    <col min="7170" max="7172" width="18.7109375" bestFit="1" customWidth="1"/>
    <col min="7173" max="7179" width="20.28515625" bestFit="1" customWidth="1"/>
    <col min="7180" max="7187" width="21.42578125" bestFit="1" customWidth="1"/>
    <col min="7188" max="7188" width="18.7109375" bestFit="1" customWidth="1"/>
    <col min="7425" max="7425" width="41" customWidth="1"/>
    <col min="7426" max="7428" width="18.7109375" bestFit="1" customWidth="1"/>
    <col min="7429" max="7435" width="20.28515625" bestFit="1" customWidth="1"/>
    <col min="7436" max="7443" width="21.42578125" bestFit="1" customWidth="1"/>
    <col min="7444" max="7444" width="18.7109375" bestFit="1" customWidth="1"/>
    <col min="7681" max="7681" width="41" customWidth="1"/>
    <col min="7682" max="7684" width="18.7109375" bestFit="1" customWidth="1"/>
    <col min="7685" max="7691" width="20.28515625" bestFit="1" customWidth="1"/>
    <col min="7692" max="7699" width="21.42578125" bestFit="1" customWidth="1"/>
    <col min="7700" max="7700" width="18.7109375" bestFit="1" customWidth="1"/>
    <col min="7937" max="7937" width="41" customWidth="1"/>
    <col min="7938" max="7940" width="18.7109375" bestFit="1" customWidth="1"/>
    <col min="7941" max="7947" width="20.28515625" bestFit="1" customWidth="1"/>
    <col min="7948" max="7955" width="21.42578125" bestFit="1" customWidth="1"/>
    <col min="7956" max="7956" width="18.7109375" bestFit="1" customWidth="1"/>
    <col min="8193" max="8193" width="41" customWidth="1"/>
    <col min="8194" max="8196" width="18.7109375" bestFit="1" customWidth="1"/>
    <col min="8197" max="8203" width="20.28515625" bestFit="1" customWidth="1"/>
    <col min="8204" max="8211" width="21.42578125" bestFit="1" customWidth="1"/>
    <col min="8212" max="8212" width="18.7109375" bestFit="1" customWidth="1"/>
    <col min="8449" max="8449" width="41" customWidth="1"/>
    <col min="8450" max="8452" width="18.7109375" bestFit="1" customWidth="1"/>
    <col min="8453" max="8459" width="20.28515625" bestFit="1" customWidth="1"/>
    <col min="8460" max="8467" width="21.42578125" bestFit="1" customWidth="1"/>
    <col min="8468" max="8468" width="18.7109375" bestFit="1" customWidth="1"/>
    <col min="8705" max="8705" width="41" customWidth="1"/>
    <col min="8706" max="8708" width="18.7109375" bestFit="1" customWidth="1"/>
    <col min="8709" max="8715" width="20.28515625" bestFit="1" customWidth="1"/>
    <col min="8716" max="8723" width="21.42578125" bestFit="1" customWidth="1"/>
    <col min="8724" max="8724" width="18.7109375" bestFit="1" customWidth="1"/>
    <col min="8961" max="8961" width="41" customWidth="1"/>
    <col min="8962" max="8964" width="18.7109375" bestFit="1" customWidth="1"/>
    <col min="8965" max="8971" width="20.28515625" bestFit="1" customWidth="1"/>
    <col min="8972" max="8979" width="21.42578125" bestFit="1" customWidth="1"/>
    <col min="8980" max="8980" width="18.7109375" bestFit="1" customWidth="1"/>
    <col min="9217" max="9217" width="41" customWidth="1"/>
    <col min="9218" max="9220" width="18.7109375" bestFit="1" customWidth="1"/>
    <col min="9221" max="9227" width="20.28515625" bestFit="1" customWidth="1"/>
    <col min="9228" max="9235" width="21.42578125" bestFit="1" customWidth="1"/>
    <col min="9236" max="9236" width="18.7109375" bestFit="1" customWidth="1"/>
    <col min="9473" max="9473" width="41" customWidth="1"/>
    <col min="9474" max="9476" width="18.7109375" bestFit="1" customWidth="1"/>
    <col min="9477" max="9483" width="20.28515625" bestFit="1" customWidth="1"/>
    <col min="9484" max="9491" width="21.42578125" bestFit="1" customWidth="1"/>
    <col min="9492" max="9492" width="18.7109375" bestFit="1" customWidth="1"/>
    <col min="9729" max="9729" width="41" customWidth="1"/>
    <col min="9730" max="9732" width="18.7109375" bestFit="1" customWidth="1"/>
    <col min="9733" max="9739" width="20.28515625" bestFit="1" customWidth="1"/>
    <col min="9740" max="9747" width="21.42578125" bestFit="1" customWidth="1"/>
    <col min="9748" max="9748" width="18.7109375" bestFit="1" customWidth="1"/>
    <col min="9985" max="9985" width="41" customWidth="1"/>
    <col min="9986" max="9988" width="18.7109375" bestFit="1" customWidth="1"/>
    <col min="9989" max="9995" width="20.28515625" bestFit="1" customWidth="1"/>
    <col min="9996" max="10003" width="21.42578125" bestFit="1" customWidth="1"/>
    <col min="10004" max="10004" width="18.7109375" bestFit="1" customWidth="1"/>
    <col min="10241" max="10241" width="41" customWidth="1"/>
    <col min="10242" max="10244" width="18.7109375" bestFit="1" customWidth="1"/>
    <col min="10245" max="10251" width="20.28515625" bestFit="1" customWidth="1"/>
    <col min="10252" max="10259" width="21.42578125" bestFit="1" customWidth="1"/>
    <col min="10260" max="10260" width="18.7109375" bestFit="1" customWidth="1"/>
    <col min="10497" max="10497" width="41" customWidth="1"/>
    <col min="10498" max="10500" width="18.7109375" bestFit="1" customWidth="1"/>
    <col min="10501" max="10507" width="20.28515625" bestFit="1" customWidth="1"/>
    <col min="10508" max="10515" width="21.42578125" bestFit="1" customWidth="1"/>
    <col min="10516" max="10516" width="18.7109375" bestFit="1" customWidth="1"/>
    <col min="10753" max="10753" width="41" customWidth="1"/>
    <col min="10754" max="10756" width="18.7109375" bestFit="1" customWidth="1"/>
    <col min="10757" max="10763" width="20.28515625" bestFit="1" customWidth="1"/>
    <col min="10764" max="10771" width="21.42578125" bestFit="1" customWidth="1"/>
    <col min="10772" max="10772" width="18.7109375" bestFit="1" customWidth="1"/>
    <col min="11009" max="11009" width="41" customWidth="1"/>
    <col min="11010" max="11012" width="18.7109375" bestFit="1" customWidth="1"/>
    <col min="11013" max="11019" width="20.28515625" bestFit="1" customWidth="1"/>
    <col min="11020" max="11027" width="21.42578125" bestFit="1" customWidth="1"/>
    <col min="11028" max="11028" width="18.7109375" bestFit="1" customWidth="1"/>
    <col min="11265" max="11265" width="41" customWidth="1"/>
    <col min="11266" max="11268" width="18.7109375" bestFit="1" customWidth="1"/>
    <col min="11269" max="11275" width="20.28515625" bestFit="1" customWidth="1"/>
    <col min="11276" max="11283" width="21.42578125" bestFit="1" customWidth="1"/>
    <col min="11284" max="11284" width="18.7109375" bestFit="1" customWidth="1"/>
    <col min="11521" max="11521" width="41" customWidth="1"/>
    <col min="11522" max="11524" width="18.7109375" bestFit="1" customWidth="1"/>
    <col min="11525" max="11531" width="20.28515625" bestFit="1" customWidth="1"/>
    <col min="11532" max="11539" width="21.42578125" bestFit="1" customWidth="1"/>
    <col min="11540" max="11540" width="18.7109375" bestFit="1" customWidth="1"/>
    <col min="11777" max="11777" width="41" customWidth="1"/>
    <col min="11778" max="11780" width="18.7109375" bestFit="1" customWidth="1"/>
    <col min="11781" max="11787" width="20.28515625" bestFit="1" customWidth="1"/>
    <col min="11788" max="11795" width="21.42578125" bestFit="1" customWidth="1"/>
    <col min="11796" max="11796" width="18.7109375" bestFit="1" customWidth="1"/>
    <col min="12033" max="12033" width="41" customWidth="1"/>
    <col min="12034" max="12036" width="18.7109375" bestFit="1" customWidth="1"/>
    <col min="12037" max="12043" width="20.28515625" bestFit="1" customWidth="1"/>
    <col min="12044" max="12051" width="21.42578125" bestFit="1" customWidth="1"/>
    <col min="12052" max="12052" width="18.7109375" bestFit="1" customWidth="1"/>
    <col min="12289" max="12289" width="41" customWidth="1"/>
    <col min="12290" max="12292" width="18.7109375" bestFit="1" customWidth="1"/>
    <col min="12293" max="12299" width="20.28515625" bestFit="1" customWidth="1"/>
    <col min="12300" max="12307" width="21.42578125" bestFit="1" customWidth="1"/>
    <col min="12308" max="12308" width="18.7109375" bestFit="1" customWidth="1"/>
    <col min="12545" max="12545" width="41" customWidth="1"/>
    <col min="12546" max="12548" width="18.7109375" bestFit="1" customWidth="1"/>
    <col min="12549" max="12555" width="20.28515625" bestFit="1" customWidth="1"/>
    <col min="12556" max="12563" width="21.42578125" bestFit="1" customWidth="1"/>
    <col min="12564" max="12564" width="18.7109375" bestFit="1" customWidth="1"/>
    <col min="12801" max="12801" width="41" customWidth="1"/>
    <col min="12802" max="12804" width="18.7109375" bestFit="1" customWidth="1"/>
    <col min="12805" max="12811" width="20.28515625" bestFit="1" customWidth="1"/>
    <col min="12812" max="12819" width="21.42578125" bestFit="1" customWidth="1"/>
    <col min="12820" max="12820" width="18.7109375" bestFit="1" customWidth="1"/>
    <col min="13057" max="13057" width="41" customWidth="1"/>
    <col min="13058" max="13060" width="18.7109375" bestFit="1" customWidth="1"/>
    <col min="13061" max="13067" width="20.28515625" bestFit="1" customWidth="1"/>
    <col min="13068" max="13075" width="21.42578125" bestFit="1" customWidth="1"/>
    <col min="13076" max="13076" width="18.7109375" bestFit="1" customWidth="1"/>
    <col min="13313" max="13313" width="41" customWidth="1"/>
    <col min="13314" max="13316" width="18.7109375" bestFit="1" customWidth="1"/>
    <col min="13317" max="13323" width="20.28515625" bestFit="1" customWidth="1"/>
    <col min="13324" max="13331" width="21.42578125" bestFit="1" customWidth="1"/>
    <col min="13332" max="13332" width="18.7109375" bestFit="1" customWidth="1"/>
    <col min="13569" max="13569" width="41" customWidth="1"/>
    <col min="13570" max="13572" width="18.7109375" bestFit="1" customWidth="1"/>
    <col min="13573" max="13579" width="20.28515625" bestFit="1" customWidth="1"/>
    <col min="13580" max="13587" width="21.42578125" bestFit="1" customWidth="1"/>
    <col min="13588" max="13588" width="18.7109375" bestFit="1" customWidth="1"/>
    <col min="13825" max="13825" width="41" customWidth="1"/>
    <col min="13826" max="13828" width="18.7109375" bestFit="1" customWidth="1"/>
    <col min="13829" max="13835" width="20.28515625" bestFit="1" customWidth="1"/>
    <col min="13836" max="13843" width="21.42578125" bestFit="1" customWidth="1"/>
    <col min="13844" max="13844" width="18.7109375" bestFit="1" customWidth="1"/>
    <col min="14081" max="14081" width="41" customWidth="1"/>
    <col min="14082" max="14084" width="18.7109375" bestFit="1" customWidth="1"/>
    <col min="14085" max="14091" width="20.28515625" bestFit="1" customWidth="1"/>
    <col min="14092" max="14099" width="21.42578125" bestFit="1" customWidth="1"/>
    <col min="14100" max="14100" width="18.7109375" bestFit="1" customWidth="1"/>
    <col min="14337" max="14337" width="41" customWidth="1"/>
    <col min="14338" max="14340" width="18.7109375" bestFit="1" customWidth="1"/>
    <col min="14341" max="14347" width="20.28515625" bestFit="1" customWidth="1"/>
    <col min="14348" max="14355" width="21.42578125" bestFit="1" customWidth="1"/>
    <col min="14356" max="14356" width="18.7109375" bestFit="1" customWidth="1"/>
    <col min="14593" max="14593" width="41" customWidth="1"/>
    <col min="14594" max="14596" width="18.7109375" bestFit="1" customWidth="1"/>
    <col min="14597" max="14603" width="20.28515625" bestFit="1" customWidth="1"/>
    <col min="14604" max="14611" width="21.42578125" bestFit="1" customWidth="1"/>
    <col min="14612" max="14612" width="18.7109375" bestFit="1" customWidth="1"/>
    <col min="14849" max="14849" width="41" customWidth="1"/>
    <col min="14850" max="14852" width="18.7109375" bestFit="1" customWidth="1"/>
    <col min="14853" max="14859" width="20.28515625" bestFit="1" customWidth="1"/>
    <col min="14860" max="14867" width="21.42578125" bestFit="1" customWidth="1"/>
    <col min="14868" max="14868" width="18.7109375" bestFit="1" customWidth="1"/>
    <col min="15105" max="15105" width="41" customWidth="1"/>
    <col min="15106" max="15108" width="18.7109375" bestFit="1" customWidth="1"/>
    <col min="15109" max="15115" width="20.28515625" bestFit="1" customWidth="1"/>
    <col min="15116" max="15123" width="21.42578125" bestFit="1" customWidth="1"/>
    <col min="15124" max="15124" width="18.7109375" bestFit="1" customWidth="1"/>
    <col min="15361" max="15361" width="41" customWidth="1"/>
    <col min="15362" max="15364" width="18.7109375" bestFit="1" customWidth="1"/>
    <col min="15365" max="15371" width="20.28515625" bestFit="1" customWidth="1"/>
    <col min="15372" max="15379" width="21.42578125" bestFit="1" customWidth="1"/>
    <col min="15380" max="15380" width="18.7109375" bestFit="1" customWidth="1"/>
    <col min="15617" max="15617" width="41" customWidth="1"/>
    <col min="15618" max="15620" width="18.7109375" bestFit="1" customWidth="1"/>
    <col min="15621" max="15627" width="20.28515625" bestFit="1" customWidth="1"/>
    <col min="15628" max="15635" width="21.42578125" bestFit="1" customWidth="1"/>
    <col min="15636" max="15636" width="18.7109375" bestFit="1" customWidth="1"/>
    <col min="15873" max="15873" width="41" customWidth="1"/>
    <col min="15874" max="15876" width="18.7109375" bestFit="1" customWidth="1"/>
    <col min="15877" max="15883" width="20.28515625" bestFit="1" customWidth="1"/>
    <col min="15884" max="15891" width="21.42578125" bestFit="1" customWidth="1"/>
    <col min="15892" max="15892" width="18.7109375" bestFit="1" customWidth="1"/>
    <col min="16129" max="16129" width="41" customWidth="1"/>
    <col min="16130" max="16132" width="18.7109375" bestFit="1" customWidth="1"/>
    <col min="16133" max="16139" width="20.28515625" bestFit="1" customWidth="1"/>
    <col min="16140" max="16147" width="21.42578125" bestFit="1" customWidth="1"/>
    <col min="16148" max="16148" width="18.7109375" bestFit="1" customWidth="1"/>
  </cols>
  <sheetData>
    <row r="1" spans="1:16" s="1" customFormat="1" ht="12.7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1" customFormat="1" ht="12.7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/>
    </row>
    <row r="3" spans="1:16" s="6" customFormat="1" ht="12.75">
      <c r="A3" s="3" t="s">
        <v>11</v>
      </c>
      <c r="B3" s="4">
        <v>20.63</v>
      </c>
      <c r="C3" s="4">
        <v>38.54</v>
      </c>
      <c r="D3" s="4">
        <v>78.878</v>
      </c>
      <c r="E3" s="4">
        <v>179.56899999999999</v>
      </c>
      <c r="F3" s="5"/>
    </row>
    <row r="4" spans="1:16">
      <c r="A4" s="7" t="s">
        <v>12</v>
      </c>
      <c r="B4" s="8">
        <v>16.8</v>
      </c>
      <c r="C4" s="8">
        <v>26.876000000000001</v>
      </c>
      <c r="D4" s="8">
        <v>42.860999999999997</v>
      </c>
      <c r="E4" s="8">
        <v>68.352000000000004</v>
      </c>
      <c r="F4" s="9"/>
    </row>
    <row r="5" spans="1:16">
      <c r="A5" s="7" t="s">
        <v>13</v>
      </c>
      <c r="B5" s="8">
        <v>1.6850000000000001</v>
      </c>
      <c r="C5" s="8">
        <v>5.18</v>
      </c>
      <c r="D5" s="8">
        <v>15.925000000000001</v>
      </c>
      <c r="E5" s="8">
        <v>48.954999999999998</v>
      </c>
      <c r="F5" s="9"/>
    </row>
    <row r="6" spans="1:16">
      <c r="A6" s="7" t="s">
        <v>14</v>
      </c>
      <c r="B6" s="8">
        <v>2.0920000000000001</v>
      </c>
      <c r="C6" s="8">
        <v>6.484</v>
      </c>
      <c r="D6" s="8">
        <v>20.091999999999999</v>
      </c>
      <c r="E6" s="8">
        <v>62.262</v>
      </c>
      <c r="F6" s="9"/>
    </row>
    <row r="7" spans="1:16" s="6" customFormat="1" ht="12.75">
      <c r="A7" s="3" t="s">
        <v>15</v>
      </c>
      <c r="B7" s="4">
        <v>10.217000000000001</v>
      </c>
      <c r="C7" s="4">
        <v>27.204999999999998</v>
      </c>
      <c r="D7" s="4">
        <v>75.072000000000003</v>
      </c>
      <c r="E7" s="4">
        <v>207.078</v>
      </c>
      <c r="F7" s="5"/>
    </row>
    <row r="8" spans="1:16">
      <c r="A8" s="7" t="s">
        <v>16</v>
      </c>
      <c r="B8" s="8">
        <v>9.8170000000000002</v>
      </c>
      <c r="C8" s="8">
        <v>27.100999999999999</v>
      </c>
      <c r="D8" s="8">
        <v>74.813999999999993</v>
      </c>
      <c r="E8" s="8">
        <v>206.52699999999999</v>
      </c>
      <c r="F8" s="9"/>
    </row>
    <row r="9" spans="1:16">
      <c r="A9" s="7" t="s">
        <v>17</v>
      </c>
      <c r="B9" s="8">
        <v>0.4</v>
      </c>
      <c r="C9" s="8">
        <v>0.104</v>
      </c>
      <c r="D9" s="8">
        <v>0.25800000000000001</v>
      </c>
      <c r="E9" s="8">
        <v>0.55100000000000005</v>
      </c>
      <c r="F9" s="9"/>
    </row>
    <row r="10" spans="1:16">
      <c r="A10" s="7" t="s">
        <v>18</v>
      </c>
      <c r="B10" s="8">
        <f>B3+B7</f>
        <v>30.847000000000001</v>
      </c>
      <c r="C10" s="8">
        <f>C3+C7</f>
        <v>65.745000000000005</v>
      </c>
      <c r="D10" s="8">
        <f>D3+D7</f>
        <v>153.94999999999999</v>
      </c>
      <c r="E10" s="8">
        <f>E3+E7</f>
        <v>386.64699999999999</v>
      </c>
      <c r="F10" s="9"/>
    </row>
    <row r="11" spans="1:16" s="6" customFormat="1" ht="12.75">
      <c r="A11" s="3" t="s">
        <v>19</v>
      </c>
      <c r="B11" s="4">
        <v>36.106000000000002</v>
      </c>
      <c r="C11" s="4">
        <v>55.646000000000001</v>
      </c>
      <c r="D11" s="4">
        <v>92.956000000000003</v>
      </c>
      <c r="E11" s="4">
        <v>167.62100000000001</v>
      </c>
      <c r="F11" s="5"/>
    </row>
    <row r="12" spans="1:16">
      <c r="A12" s="7" t="s">
        <v>20</v>
      </c>
      <c r="B12" s="8">
        <v>11.82</v>
      </c>
      <c r="C12" s="8">
        <v>21.018000000000001</v>
      </c>
      <c r="D12" s="8">
        <v>37.372999999999998</v>
      </c>
      <c r="E12" s="8">
        <v>66.454999999999998</v>
      </c>
      <c r="F12" s="9"/>
    </row>
    <row r="13" spans="1:16">
      <c r="A13" s="7" t="s">
        <v>21</v>
      </c>
      <c r="B13" s="8">
        <v>2.5049999999999999</v>
      </c>
      <c r="C13" s="8">
        <v>4.5199999999999996</v>
      </c>
      <c r="D13" s="8">
        <v>8.1579999999999995</v>
      </c>
      <c r="E13" s="8">
        <v>14.724</v>
      </c>
      <c r="F13" s="9"/>
    </row>
    <row r="14" spans="1:16">
      <c r="A14" s="7" t="s">
        <v>22</v>
      </c>
      <c r="B14" s="8">
        <v>0.89800000000000002</v>
      </c>
      <c r="C14" s="8">
        <v>2.4620000000000002</v>
      </c>
      <c r="D14" s="8">
        <v>6.7510000000000003</v>
      </c>
      <c r="E14" s="8">
        <v>18.509</v>
      </c>
      <c r="F14" s="9"/>
    </row>
    <row r="15" spans="1:16">
      <c r="A15" s="7" t="s">
        <v>23</v>
      </c>
      <c r="B15" s="8">
        <v>3.0270000000000001</v>
      </c>
      <c r="C15" s="8">
        <v>3.5329999999999999</v>
      </c>
      <c r="D15" s="8">
        <v>4.1239999999999997</v>
      </c>
      <c r="E15" s="8">
        <v>4.8140000000000001</v>
      </c>
      <c r="F15" s="9"/>
    </row>
    <row r="16" spans="1:16">
      <c r="A16" s="7" t="s">
        <v>24</v>
      </c>
      <c r="B16" s="8">
        <v>2.452</v>
      </c>
      <c r="C16" s="8">
        <v>5.9790000000000001</v>
      </c>
      <c r="D16" s="8">
        <v>14.577999999999999</v>
      </c>
      <c r="E16" s="8">
        <v>35.545999999999999</v>
      </c>
      <c r="F16" s="9"/>
    </row>
    <row r="17" spans="1:6">
      <c r="A17" s="7" t="s">
        <v>25</v>
      </c>
      <c r="B17" s="8">
        <v>3.7269999999999999</v>
      </c>
      <c r="C17" s="8">
        <v>4.3289999999999997</v>
      </c>
      <c r="D17" s="8">
        <v>5.0289999999999999</v>
      </c>
      <c r="E17" s="8">
        <v>5.8410000000000002</v>
      </c>
      <c r="F17" s="9"/>
    </row>
    <row r="18" spans="1:6">
      <c r="A18" s="7" t="s">
        <v>26</v>
      </c>
      <c r="B18" s="8">
        <v>0.24099999999999999</v>
      </c>
      <c r="C18" s="8">
        <v>0.56499999999999995</v>
      </c>
      <c r="D18" s="8">
        <v>1.325</v>
      </c>
      <c r="E18" s="8">
        <v>3.105</v>
      </c>
      <c r="F18" s="9"/>
    </row>
    <row r="19" spans="1:6">
      <c r="A19" s="7" t="s">
        <v>27</v>
      </c>
      <c r="B19" s="8">
        <v>10.347</v>
      </c>
      <c r="C19" s="8">
        <v>12.515000000000001</v>
      </c>
      <c r="D19" s="8">
        <v>15.135999999999999</v>
      </c>
      <c r="E19" s="8">
        <v>18.306000000000001</v>
      </c>
      <c r="F19" s="9"/>
    </row>
    <row r="20" spans="1:6" s="6" customFormat="1" ht="12.75">
      <c r="A20" s="3" t="s">
        <v>28</v>
      </c>
      <c r="B20" s="4">
        <v>0.59399999999999997</v>
      </c>
      <c r="C20" s="4">
        <v>2.593</v>
      </c>
      <c r="D20" s="4">
        <v>11.316000000000001</v>
      </c>
      <c r="E20" s="4">
        <v>49.383000000000003</v>
      </c>
      <c r="F20" s="5"/>
    </row>
    <row r="21" spans="1:6" s="6" customFormat="1" ht="12.75">
      <c r="A21" s="3" t="s">
        <v>29</v>
      </c>
      <c r="B21" s="4">
        <v>4.4189999999999996</v>
      </c>
      <c r="C21" s="4">
        <v>9.9039999999999999</v>
      </c>
      <c r="D21" s="4">
        <v>22.2</v>
      </c>
      <c r="E21" s="4">
        <v>49.759</v>
      </c>
      <c r="F21" s="5"/>
    </row>
    <row r="22" spans="1:6">
      <c r="A22" s="7" t="s">
        <v>30</v>
      </c>
      <c r="B22" s="8">
        <f>B11+B20+B21</f>
        <v>41.119</v>
      </c>
      <c r="C22" s="8">
        <f>C11+C20+C21</f>
        <v>68.143000000000001</v>
      </c>
      <c r="D22" s="8">
        <f>D11+D20+D21</f>
        <v>126.47200000000001</v>
      </c>
      <c r="E22" s="8">
        <f>E11+E20+E21</f>
        <v>266.76300000000003</v>
      </c>
      <c r="F22" s="9"/>
    </row>
    <row r="23" spans="1:6" s="6" customFormat="1" ht="12.75">
      <c r="A23" s="3" t="s">
        <v>31</v>
      </c>
      <c r="B23" s="4">
        <v>10.827</v>
      </c>
      <c r="C23" s="4">
        <v>29.966000000000001</v>
      </c>
      <c r="D23" s="4">
        <v>82.933999999999997</v>
      </c>
      <c r="E23" s="4">
        <v>229.53</v>
      </c>
      <c r="F23" s="5"/>
    </row>
    <row r="24" spans="1:6" s="6" customFormat="1" ht="12.75">
      <c r="A24" s="3" t="s">
        <v>32</v>
      </c>
      <c r="B24" s="4">
        <v>2.9</v>
      </c>
      <c r="C24" s="4">
        <v>5.867</v>
      </c>
      <c r="D24" s="4">
        <v>11.871</v>
      </c>
      <c r="E24" s="4">
        <v>24.021000000000001</v>
      </c>
      <c r="F24" s="5"/>
    </row>
    <row r="25" spans="1:6" s="6" customFormat="1" ht="12.75">
      <c r="A25" s="3" t="s">
        <v>33</v>
      </c>
      <c r="B25" s="4">
        <v>5.5209999999999999</v>
      </c>
      <c r="C25" s="4">
        <v>13.333</v>
      </c>
      <c r="D25" s="4">
        <v>33.091999999999999</v>
      </c>
      <c r="E25" s="4">
        <v>83.778000000000006</v>
      </c>
      <c r="F25" s="5"/>
    </row>
    <row r="26" spans="1:6">
      <c r="A26" s="7" t="s">
        <v>34</v>
      </c>
      <c r="B26" s="8">
        <v>1.331</v>
      </c>
      <c r="C26" s="8">
        <v>2.4119999999999999</v>
      </c>
      <c r="D26" s="8">
        <v>4.3710000000000004</v>
      </c>
      <c r="E26" s="8">
        <v>7.9210000000000003</v>
      </c>
      <c r="F26" s="9"/>
    </row>
    <row r="27" spans="1:6">
      <c r="A27" s="7" t="s">
        <v>35</v>
      </c>
      <c r="B27" s="8">
        <v>1.972</v>
      </c>
      <c r="C27" s="8">
        <v>5.2649999999999997</v>
      </c>
      <c r="D27" s="8">
        <v>14.058</v>
      </c>
      <c r="E27" s="8">
        <v>37.536000000000001</v>
      </c>
      <c r="F27" s="9"/>
    </row>
    <row r="28" spans="1:6">
      <c r="A28" s="7" t="s">
        <v>36</v>
      </c>
      <c r="B28" s="8"/>
      <c r="C28" s="8"/>
      <c r="D28" s="8"/>
      <c r="E28" s="8"/>
      <c r="F28" s="9"/>
    </row>
    <row r="29" spans="1:6">
      <c r="A29" s="7" t="s">
        <v>37</v>
      </c>
      <c r="B29" s="8">
        <v>1.4419999999999999</v>
      </c>
      <c r="C29" s="8">
        <v>3.42</v>
      </c>
      <c r="D29" s="8">
        <v>8.2219999999999995</v>
      </c>
      <c r="E29" s="8">
        <v>19.77</v>
      </c>
      <c r="F29" s="9"/>
    </row>
    <row r="30" spans="1:6" s="6" customFormat="1" ht="12.75">
      <c r="A30" s="3" t="s">
        <v>38</v>
      </c>
      <c r="B30" s="4">
        <v>3.2050000000000001</v>
      </c>
      <c r="C30" s="4">
        <v>10.771000000000001</v>
      </c>
      <c r="D30" s="4">
        <v>36.201000000000001</v>
      </c>
      <c r="E30" s="4">
        <v>121.66800000000001</v>
      </c>
      <c r="F30" s="5"/>
    </row>
    <row r="31" spans="1:6" s="6" customFormat="1" ht="12.75">
      <c r="A31" s="3" t="s">
        <v>39</v>
      </c>
      <c r="B31" s="4">
        <v>4.8789999999999996</v>
      </c>
      <c r="C31" s="4">
        <v>12.17</v>
      </c>
      <c r="D31" s="4">
        <v>30.361000000000001</v>
      </c>
      <c r="E31" s="4">
        <v>112.962</v>
      </c>
      <c r="F31" s="5"/>
    </row>
    <row r="32" spans="1:6" s="6" customFormat="1" ht="12.75">
      <c r="A32" s="3" t="s">
        <v>40</v>
      </c>
      <c r="B32" s="4">
        <v>7.0510000000000002</v>
      </c>
      <c r="C32" s="4">
        <v>16.385999999999999</v>
      </c>
      <c r="D32" s="4">
        <v>38.473999999999997</v>
      </c>
      <c r="E32" s="4">
        <v>91.153999999999996</v>
      </c>
      <c r="F32" s="5"/>
    </row>
    <row r="33" spans="1:6">
      <c r="A33" s="7" t="s">
        <v>41</v>
      </c>
      <c r="B33" s="8">
        <v>3.6379999999999999</v>
      </c>
      <c r="C33" s="8">
        <v>9.1370000000000005</v>
      </c>
      <c r="D33" s="8">
        <v>22.951000000000001</v>
      </c>
      <c r="E33" s="8">
        <v>57.646000000000001</v>
      </c>
      <c r="F33" s="9"/>
    </row>
    <row r="34" spans="1:6">
      <c r="A34" s="7" t="s">
        <v>42</v>
      </c>
      <c r="B34" s="8">
        <v>1.645</v>
      </c>
      <c r="C34" s="8">
        <v>3.8210000000000002</v>
      </c>
      <c r="D34" s="8">
        <v>8.875</v>
      </c>
      <c r="E34" s="8">
        <v>20.611999999999998</v>
      </c>
      <c r="F34" s="9"/>
    </row>
    <row r="35" spans="1:6">
      <c r="A35" s="7" t="s">
        <v>43</v>
      </c>
      <c r="B35" s="8">
        <v>0.79500000000000004</v>
      </c>
      <c r="C35" s="8">
        <v>1.5580000000000001</v>
      </c>
      <c r="D35" s="8">
        <v>3.0529999999999999</v>
      </c>
      <c r="E35" s="8">
        <v>5.9859999999999998</v>
      </c>
      <c r="F35" s="9"/>
    </row>
    <row r="36" spans="1:6">
      <c r="A36" s="7" t="s">
        <v>44</v>
      </c>
      <c r="B36" s="8">
        <v>0.32300000000000001</v>
      </c>
      <c r="C36" s="8">
        <v>0.621</v>
      </c>
      <c r="D36" s="8">
        <v>1.194</v>
      </c>
      <c r="E36" s="8">
        <v>2.2949999999999999</v>
      </c>
      <c r="F36" s="9"/>
    </row>
    <row r="37" spans="1:6">
      <c r="A37" s="7" t="s">
        <v>45</v>
      </c>
      <c r="B37" s="8">
        <v>0.65</v>
      </c>
      <c r="C37" s="8">
        <v>1.2490000000000001</v>
      </c>
      <c r="D37" s="8">
        <v>2.4009999999999998</v>
      </c>
      <c r="E37" s="8">
        <v>4.6150000000000002</v>
      </c>
      <c r="F37" s="9"/>
    </row>
    <row r="38" spans="1:6">
      <c r="A38" s="7" t="s">
        <v>46</v>
      </c>
      <c r="B38" s="8">
        <f>B23+B24+B25+B30+B31+B32</f>
        <v>34.383000000000003</v>
      </c>
      <c r="C38" s="8">
        <f>C23+C24+C25+C30+C31+C32</f>
        <v>88.492999999999995</v>
      </c>
      <c r="D38" s="8">
        <f>D23+D24+D25+D30+D31+D32</f>
        <v>232.93299999999996</v>
      </c>
      <c r="E38" s="8">
        <f>E23+E24+E25+E30+E31+E32</f>
        <v>663.11300000000006</v>
      </c>
      <c r="F38" s="9"/>
    </row>
    <row r="39" spans="1:6">
      <c r="A39" s="7" t="s">
        <v>47</v>
      </c>
      <c r="B39" s="8">
        <v>-0.9</v>
      </c>
      <c r="C39" s="8">
        <v>-3.4</v>
      </c>
      <c r="D39" s="8">
        <v>-12.8</v>
      </c>
      <c r="E39" s="8">
        <v>-105</v>
      </c>
      <c r="F39" s="9"/>
    </row>
    <row r="40" spans="1:6">
      <c r="A40" s="7" t="s">
        <v>48</v>
      </c>
      <c r="B40" s="8">
        <f>B10+B22+B38</f>
        <v>106.34900000000002</v>
      </c>
      <c r="C40" s="8">
        <f>C10+C22+C38</f>
        <v>222.381</v>
      </c>
      <c r="D40" s="8">
        <f>D10+D22+D38</f>
        <v>513.35500000000002</v>
      </c>
      <c r="E40" s="8">
        <f>E10+E22+E38</f>
        <v>1316.5230000000001</v>
      </c>
      <c r="F40" s="9"/>
    </row>
    <row r="41" spans="1:6">
      <c r="A41" s="7" t="s">
        <v>49</v>
      </c>
      <c r="B41" s="8">
        <v>122.44410999999999</v>
      </c>
      <c r="C41" s="8">
        <v>151.84323000000001</v>
      </c>
      <c r="D41" s="8">
        <v>188.30116000000001</v>
      </c>
      <c r="E41" s="8">
        <v>233.51273</v>
      </c>
      <c r="F41" s="9"/>
    </row>
    <row r="42" spans="1:6" s="13" customFormat="1" ht="12.75">
      <c r="A42" s="10" t="s">
        <v>50</v>
      </c>
      <c r="B42" s="11">
        <f>B39+B40+B41</f>
        <v>227.89311000000001</v>
      </c>
      <c r="C42" s="11">
        <f>C39+C40+C41</f>
        <v>370.82423</v>
      </c>
      <c r="D42" s="11">
        <f>D39+D40+D41</f>
        <v>688.85616000000005</v>
      </c>
      <c r="E42" s="11">
        <f>E39+E40+E41</f>
        <v>1445.0357300000001</v>
      </c>
      <c r="F42" s="12"/>
    </row>
    <row r="43" spans="1:6" s="6" customFormat="1" ht="12.75">
      <c r="A43" s="3"/>
      <c r="B43" s="4"/>
      <c r="C43" s="4"/>
      <c r="D43" s="4"/>
      <c r="E43" s="4"/>
    </row>
    <row r="44" spans="1:6">
      <c r="A44" s="7" t="s">
        <v>51</v>
      </c>
      <c r="B44" s="8"/>
      <c r="C44" s="8"/>
      <c r="D44" s="8"/>
      <c r="E44" s="8"/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90" zoomScaleNormal="90" workbookViewId="0">
      <selection activeCell="K30" sqref="K30"/>
    </sheetView>
  </sheetViews>
  <sheetFormatPr defaultRowHeight="15"/>
  <cols>
    <col min="1" max="1" width="32.7109375" customWidth="1"/>
    <col min="2" max="2" width="12" customWidth="1"/>
    <col min="3" max="3" width="13" customWidth="1"/>
    <col min="4" max="4" width="12.28515625" customWidth="1"/>
    <col min="5" max="5" width="12.85546875" customWidth="1"/>
    <col min="6" max="6" width="12.5703125" customWidth="1"/>
    <col min="7" max="7" width="12.85546875" customWidth="1"/>
    <col min="8" max="8" width="13.85546875" customWidth="1"/>
    <col min="9" max="9" width="12.85546875" customWidth="1"/>
    <col min="10" max="10" width="14.7109375" customWidth="1"/>
    <col min="11" max="11" width="16.7109375" customWidth="1"/>
    <col min="12" max="12" width="19.28515625" customWidth="1"/>
    <col min="13" max="13" width="12.85546875" customWidth="1"/>
    <col min="14" max="14" width="14.5703125" customWidth="1"/>
    <col min="15" max="15" width="15.140625" customWidth="1"/>
    <col min="16" max="16" width="14.42578125" customWidth="1"/>
    <col min="17" max="17" width="13" customWidth="1"/>
  </cols>
  <sheetData>
    <row r="1" spans="1:17" ht="2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25">
      <c r="A2" s="36" t="s">
        <v>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25">
      <c r="A3" s="38"/>
      <c r="B3" s="39">
        <v>1994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>
        <v>2001</v>
      </c>
      <c r="J3" s="39">
        <v>2002</v>
      </c>
      <c r="K3" s="39">
        <v>2003</v>
      </c>
      <c r="L3" s="39">
        <v>2004</v>
      </c>
      <c r="M3" s="39">
        <v>2005</v>
      </c>
      <c r="N3" s="39">
        <v>2006</v>
      </c>
      <c r="O3" s="39">
        <v>2007</v>
      </c>
      <c r="P3" s="39">
        <v>2008</v>
      </c>
      <c r="Q3" s="39">
        <v>2009</v>
      </c>
    </row>
    <row r="4" spans="1:17" ht="20.25">
      <c r="A4" s="40" t="s">
        <v>11</v>
      </c>
      <c r="B4" s="37">
        <v>289.48438335357753</v>
      </c>
      <c r="C4" s="37">
        <v>463.49618631924875</v>
      </c>
      <c r="D4" s="37">
        <v>577.81981450597277</v>
      </c>
      <c r="E4" s="37">
        <v>790.94583454496785</v>
      </c>
      <c r="F4" s="37">
        <v>1045.3347031438</v>
      </c>
      <c r="G4" s="37">
        <v>1478.753153217689</v>
      </c>
      <c r="H4" s="37">
        <v>1808.9369225759804</v>
      </c>
      <c r="I4" s="37">
        <v>2295.7011992490839</v>
      </c>
      <c r="J4" s="37">
        <v>2833.730612749499</v>
      </c>
      <c r="K4" s="37">
        <v>3623.4603908256681</v>
      </c>
      <c r="L4" s="37">
        <v>4632.2000193869044</v>
      </c>
      <c r="M4" s="37">
        <v>5425.3805161077362</v>
      </c>
      <c r="N4" s="37">
        <v>6070.1618644363516</v>
      </c>
      <c r="O4" s="37">
        <v>6810.9685147461541</v>
      </c>
      <c r="P4" s="37">
        <v>7684.3398517263613</v>
      </c>
      <c r="Q4" s="37">
        <v>8935.8873241610163</v>
      </c>
    </row>
    <row r="5" spans="1:17" ht="20.25">
      <c r="A5" s="40" t="s">
        <v>15</v>
      </c>
      <c r="B5" s="37">
        <v>512.72971672436881</v>
      </c>
      <c r="C5" s="37">
        <v>617.48914283567126</v>
      </c>
      <c r="D5" s="37">
        <v>710.31386106084324</v>
      </c>
      <c r="E5" s="37">
        <v>798.30305376270417</v>
      </c>
      <c r="F5" s="37">
        <v>622.88492834661804</v>
      </c>
      <c r="G5" s="37">
        <v>490.21094651904446</v>
      </c>
      <c r="H5" s="37">
        <v>770.99465822586626</v>
      </c>
      <c r="I5" s="37">
        <v>1027.2535114091158</v>
      </c>
      <c r="J5" s="37">
        <v>1222.2244986094502</v>
      </c>
      <c r="K5" s="37">
        <v>1294.9173808252153</v>
      </c>
      <c r="L5" s="37">
        <v>2011.7301223866716</v>
      </c>
      <c r="M5" s="37">
        <v>2789.22285864266</v>
      </c>
      <c r="N5" s="37">
        <v>4771.979942521114</v>
      </c>
      <c r="O5" s="37">
        <v>6622.16859413357</v>
      </c>
      <c r="P5" s="37">
        <v>7166.8732698698177</v>
      </c>
      <c r="Q5" s="37">
        <v>6677.6868793154517</v>
      </c>
    </row>
    <row r="6" spans="1:17" ht="20.25">
      <c r="A6" s="41" t="s">
        <v>18</v>
      </c>
      <c r="B6" s="42">
        <v>802.21410007794634</v>
      </c>
      <c r="C6" s="42">
        <v>1080.98532915492</v>
      </c>
      <c r="D6" s="42">
        <v>1288.133675566816</v>
      </c>
      <c r="E6" s="42">
        <v>1589.2488883076721</v>
      </c>
      <c r="F6" s="42">
        <v>1668.2196314904181</v>
      </c>
      <c r="G6" s="42">
        <v>1968.9640997367335</v>
      </c>
      <c r="H6" s="42">
        <v>2579.9315808018464</v>
      </c>
      <c r="I6" s="42">
        <v>3322.9547106581995</v>
      </c>
      <c r="J6" s="42">
        <v>4055.9551113589491</v>
      </c>
      <c r="K6" s="42">
        <v>4918.377771650883</v>
      </c>
      <c r="L6" s="42">
        <v>6643.930141773576</v>
      </c>
      <c r="M6" s="42">
        <v>8214.6033747503971</v>
      </c>
      <c r="N6" s="42">
        <v>10842.141806957465</v>
      </c>
      <c r="O6" s="42">
        <v>13433.137108879724</v>
      </c>
      <c r="P6" s="42">
        <v>14851.213121596178</v>
      </c>
      <c r="Q6" s="42">
        <v>15613.574203476468</v>
      </c>
    </row>
    <row r="7" spans="1:17" ht="20.25">
      <c r="A7" s="40" t="s">
        <v>19</v>
      </c>
      <c r="B7" s="37">
        <v>222.47018175572353</v>
      </c>
      <c r="C7" s="37">
        <v>301.91410434334455</v>
      </c>
      <c r="D7" s="37">
        <v>474.29246734789075</v>
      </c>
      <c r="E7" s="37">
        <v>610.63370077210232</v>
      </c>
      <c r="F7" s="37">
        <v>709.7194942520332</v>
      </c>
      <c r="G7" s="37">
        <v>830.13629461153175</v>
      </c>
      <c r="H7" s="37">
        <v>1058.8642454302451</v>
      </c>
      <c r="I7" s="37">
        <v>1342.7324036600346</v>
      </c>
      <c r="J7" s="37">
        <v>1768.3118877611253</v>
      </c>
      <c r="K7" s="37">
        <v>2354.5582979309879</v>
      </c>
      <c r="L7" s="37">
        <v>2992.3862594362386</v>
      </c>
      <c r="M7" s="37">
        <v>3659.5987651324999</v>
      </c>
      <c r="N7" s="37">
        <v>4324.2783099327935</v>
      </c>
      <c r="O7" s="37">
        <v>4883.5160524863377</v>
      </c>
      <c r="P7" s="37">
        <v>5671.6575971778484</v>
      </c>
      <c r="Q7" s="37">
        <v>6717.648174054877</v>
      </c>
    </row>
    <row r="8" spans="1:17" ht="20.25">
      <c r="A8" s="40" t="s">
        <v>28</v>
      </c>
      <c r="B8" s="37">
        <v>70.848111312608324</v>
      </c>
      <c r="C8" s="37">
        <v>91.838452058595919</v>
      </c>
      <c r="D8" s="37">
        <v>125.49068198303114</v>
      </c>
      <c r="E8" s="37">
        <v>208.43600076807101</v>
      </c>
      <c r="F8" s="37">
        <v>212.99109586841124</v>
      </c>
      <c r="G8" s="37">
        <v>237.31101306482532</v>
      </c>
      <c r="H8" s="37">
        <v>313.98492325978776</v>
      </c>
      <c r="I8" s="37">
        <v>423.41986657379493</v>
      </c>
      <c r="J8" s="37">
        <v>460.78235306998567</v>
      </c>
      <c r="K8" s="37">
        <v>556.50892220461344</v>
      </c>
      <c r="L8" s="37">
        <v>642.97303586827047</v>
      </c>
      <c r="M8" s="37">
        <v>843.8483956422682</v>
      </c>
      <c r="N8" s="37">
        <v>1051.4136984585609</v>
      </c>
      <c r="O8" s="37">
        <v>1193.28273417316</v>
      </c>
      <c r="P8" s="37">
        <v>1316.4886208026492</v>
      </c>
      <c r="Q8" s="37">
        <v>1514.9747570318827</v>
      </c>
    </row>
    <row r="9" spans="1:17" ht="20.25">
      <c r="A9" s="40" t="s">
        <v>29</v>
      </c>
      <c r="B9" s="37">
        <v>107.57706075075491</v>
      </c>
      <c r="C9" s="37">
        <v>117.56538812366101</v>
      </c>
      <c r="D9" s="37">
        <v>132.55745529861008</v>
      </c>
      <c r="E9" s="37">
        <v>214.29110986873164</v>
      </c>
      <c r="F9" s="37">
        <v>251.30796395106401</v>
      </c>
      <c r="G9" s="37">
        <v>297.48016468586798</v>
      </c>
      <c r="H9" s="37">
        <v>459.70591186328477</v>
      </c>
      <c r="I9" s="37">
        <v>660.40493524247427</v>
      </c>
      <c r="J9" s="37">
        <v>953.0162572941166</v>
      </c>
      <c r="K9" s="37">
        <v>1393.7823910108543</v>
      </c>
      <c r="L9" s="37">
        <v>1992.3449509921813</v>
      </c>
      <c r="M9" s="37">
        <v>2692.5179200532725</v>
      </c>
      <c r="N9" s="37">
        <v>3823.6718002099055</v>
      </c>
      <c r="O9" s="37">
        <v>5254.3679381408383</v>
      </c>
      <c r="P9" s="37">
        <v>6636.1825955103377</v>
      </c>
      <c r="Q9" s="37">
        <v>8467.8176265144721</v>
      </c>
    </row>
    <row r="10" spans="1:17" ht="20.25">
      <c r="A10" s="41" t="s">
        <v>30</v>
      </c>
      <c r="B10" s="42">
        <v>400.89535381908678</v>
      </c>
      <c r="C10" s="42">
        <v>511.31794452560149</v>
      </c>
      <c r="D10" s="42">
        <v>732.34060462953198</v>
      </c>
      <c r="E10" s="42">
        <v>1033.360811408905</v>
      </c>
      <c r="F10" s="42">
        <v>1174.0185540715083</v>
      </c>
      <c r="G10" s="42">
        <v>1364.927472362225</v>
      </c>
      <c r="H10" s="42">
        <v>1832.5550805533176</v>
      </c>
      <c r="I10" s="42">
        <v>2426.5572054763038</v>
      </c>
      <c r="J10" s="42">
        <v>3182.1104981252279</v>
      </c>
      <c r="K10" s="42">
        <v>4304.8496111464556</v>
      </c>
      <c r="L10" s="42">
        <v>5627.7042462966901</v>
      </c>
      <c r="M10" s="42">
        <v>7195.9650808280403</v>
      </c>
      <c r="N10" s="42">
        <v>9199.3638086012597</v>
      </c>
      <c r="O10" s="42">
        <v>11331.166724800336</v>
      </c>
      <c r="P10" s="42">
        <v>13624.328813490836</v>
      </c>
      <c r="Q10" s="42">
        <v>16700.440557601232</v>
      </c>
    </row>
    <row r="11" spans="1:17" ht="20.25">
      <c r="A11" s="40" t="s">
        <v>31</v>
      </c>
      <c r="B11" s="37">
        <v>353.54595652145895</v>
      </c>
      <c r="C11" s="37">
        <v>470.14542392221108</v>
      </c>
      <c r="D11" s="37">
        <v>750.18074237897122</v>
      </c>
      <c r="E11" s="37">
        <v>937.43429716986338</v>
      </c>
      <c r="F11" s="37">
        <v>1166.5343500739293</v>
      </c>
      <c r="G11" s="37">
        <v>1558.4378342023749</v>
      </c>
      <c r="H11" s="37">
        <v>2158.3930513157015</v>
      </c>
      <c r="I11" s="37">
        <v>2738.981817178757</v>
      </c>
      <c r="J11" s="37">
        <v>3591.5845815367584</v>
      </c>
      <c r="K11" s="37">
        <v>4744.0057673689298</v>
      </c>
      <c r="L11" s="37">
        <v>6093.5073344689581</v>
      </c>
      <c r="M11" s="37">
        <v>7608.5338609581959</v>
      </c>
      <c r="N11" s="37">
        <v>8746.2096264851116</v>
      </c>
      <c r="O11" s="37">
        <v>10287.971030976551</v>
      </c>
      <c r="P11" s="37">
        <v>12375.498036937657</v>
      </c>
      <c r="Q11" s="37">
        <v>15021.603778981993</v>
      </c>
    </row>
    <row r="12" spans="1:17" ht="20.25">
      <c r="A12" s="40" t="s">
        <v>32</v>
      </c>
      <c r="B12" s="37">
        <v>35.672682874509938</v>
      </c>
      <c r="C12" s="37">
        <v>51.664582363084051</v>
      </c>
      <c r="D12" s="37">
        <v>85.382387853622063</v>
      </c>
      <c r="E12" s="37">
        <v>109.00252021956632</v>
      </c>
      <c r="F12" s="37">
        <v>130.73071328957036</v>
      </c>
      <c r="G12" s="37">
        <v>142.16604469976747</v>
      </c>
      <c r="H12" s="37">
        <v>201.44542856459427</v>
      </c>
      <c r="I12" s="37">
        <v>306.11893118698157</v>
      </c>
      <c r="J12" s="37">
        <v>392.33843557882659</v>
      </c>
      <c r="K12" s="37">
        <v>506.06802290538656</v>
      </c>
      <c r="L12" s="37">
        <v>639.32427722421994</v>
      </c>
      <c r="M12" s="37">
        <v>845.69863442849919</v>
      </c>
      <c r="N12" s="37">
        <v>1050.6321189198361</v>
      </c>
      <c r="O12" s="37">
        <v>1257.6634794087342</v>
      </c>
      <c r="P12" s="37">
        <v>1478.969927543531</v>
      </c>
      <c r="Q12" s="37">
        <v>1399.8792019626721</v>
      </c>
    </row>
    <row r="13" spans="1:17" ht="20.25">
      <c r="A13" s="40" t="s">
        <v>33</v>
      </c>
      <c r="B13" s="37">
        <v>154.38622859107545</v>
      </c>
      <c r="C13" s="37">
        <v>210.11115220663686</v>
      </c>
      <c r="D13" s="37">
        <v>279.11450382481996</v>
      </c>
      <c r="E13" s="37">
        <v>334.92661662968868</v>
      </c>
      <c r="F13" s="37">
        <v>433.02919074732779</v>
      </c>
      <c r="G13" s="37">
        <v>561.71780964041977</v>
      </c>
      <c r="H13" s="37">
        <v>860.29144759234373</v>
      </c>
      <c r="I13" s="37">
        <v>1198.6740451512551</v>
      </c>
      <c r="J13" s="37">
        <v>1548.2418031934458</v>
      </c>
      <c r="K13" s="37">
        <v>1625.0965437056057</v>
      </c>
      <c r="L13" s="37">
        <v>2022.8980525912912</v>
      </c>
      <c r="M13" s="37">
        <v>2381.9958894474407</v>
      </c>
      <c r="N13" s="37">
        <v>2952.0169290080057</v>
      </c>
      <c r="O13" s="37">
        <v>3835.1792677402982</v>
      </c>
      <c r="P13" s="37">
        <v>4658.1872656865107</v>
      </c>
      <c r="Q13" s="37">
        <v>5253.5995747733523</v>
      </c>
    </row>
    <row r="14" spans="1:17" ht="20.25">
      <c r="A14" s="40" t="s">
        <v>38</v>
      </c>
      <c r="B14" s="37">
        <v>174.90193792345633</v>
      </c>
      <c r="C14" s="37">
        <v>293.96431288106106</v>
      </c>
      <c r="D14" s="37">
        <v>328.30258938340563</v>
      </c>
      <c r="E14" s="37">
        <v>421.62740442409978</v>
      </c>
      <c r="F14" s="37">
        <v>505.72192466139887</v>
      </c>
      <c r="G14" s="37">
        <v>618.34299722609512</v>
      </c>
      <c r="H14" s="37">
        <v>884.91671465371815</v>
      </c>
      <c r="I14" s="37">
        <v>1097.9116531125944</v>
      </c>
      <c r="J14" s="37">
        <v>1298.04356326071</v>
      </c>
      <c r="K14" s="37">
        <v>1570.3533051296254</v>
      </c>
      <c r="L14" s="37">
        <v>1889.1530563961733</v>
      </c>
      <c r="M14" s="37">
        <v>2222.6640346163949</v>
      </c>
      <c r="N14" s="37">
        <v>2508.2242026525173</v>
      </c>
      <c r="O14" s="37">
        <v>2694.1269238900836</v>
      </c>
      <c r="P14" s="37">
        <v>3060.7451286166302</v>
      </c>
      <c r="Q14" s="37">
        <v>3626.2102207393627</v>
      </c>
    </row>
    <row r="15" spans="1:17" ht="20.25">
      <c r="A15" s="40" t="s">
        <v>39</v>
      </c>
      <c r="B15" s="37">
        <v>121.81300060602558</v>
      </c>
      <c r="C15" s="37">
        <v>176.48458227879078</v>
      </c>
      <c r="D15" s="37">
        <v>243.02102696797914</v>
      </c>
      <c r="E15" s="37">
        <v>329.01197298201902</v>
      </c>
      <c r="F15" s="37">
        <v>433.72566849940358</v>
      </c>
      <c r="G15" s="37">
        <v>573.98098370714433</v>
      </c>
      <c r="H15" s="37">
        <v>779.5386626894018</v>
      </c>
      <c r="I15" s="37">
        <v>1004.9961893612131</v>
      </c>
      <c r="J15" s="37">
        <v>1288.479867055391</v>
      </c>
      <c r="K15" s="37">
        <v>1707.1581365296047</v>
      </c>
      <c r="L15" s="37">
        <v>2222.0716523382944</v>
      </c>
      <c r="M15" s="37">
        <v>2692.0804960400628</v>
      </c>
      <c r="N15" s="37">
        <v>3246.0254186348584</v>
      </c>
      <c r="O15" s="37">
        <v>3950.4406206143426</v>
      </c>
      <c r="P15" s="37">
        <v>4851.0179873262177</v>
      </c>
      <c r="Q15" s="37">
        <v>5973.1386254744575</v>
      </c>
    </row>
    <row r="16" spans="1:17" ht="20.25">
      <c r="A16" s="40" t="s">
        <v>40</v>
      </c>
      <c r="B16" s="37">
        <v>192.23616746117258</v>
      </c>
      <c r="C16" s="37">
        <v>272.41251582752989</v>
      </c>
      <c r="D16" s="37">
        <v>309.58345988066083</v>
      </c>
      <c r="E16" s="37">
        <v>458.92299924943171</v>
      </c>
      <c r="F16" s="37">
        <v>578.875997895924</v>
      </c>
      <c r="G16" s="37">
        <v>767.76699353730589</v>
      </c>
      <c r="H16" s="37">
        <v>1116.8346490668946</v>
      </c>
      <c r="I16" s="37">
        <v>1556.4057891958705</v>
      </c>
      <c r="J16" s="37">
        <v>1817.8316350695634</v>
      </c>
      <c r="K16" s="37">
        <v>2311.302796707887</v>
      </c>
      <c r="L16" s="37">
        <v>2765.9317285206666</v>
      </c>
      <c r="M16" s="37">
        <v>3783.6646385507711</v>
      </c>
      <c r="N16" s="37">
        <v>4846.1620809139185</v>
      </c>
      <c r="O16" s="37">
        <v>6309.6725859355029</v>
      </c>
      <c r="P16" s="37">
        <v>8348.3728457470916</v>
      </c>
      <c r="Q16" s="37">
        <v>10677.682112979594</v>
      </c>
    </row>
    <row r="17" spans="1:17" ht="20.25">
      <c r="A17" s="41" t="s">
        <v>46</v>
      </c>
      <c r="B17" s="42">
        <v>1032.5559739776988</v>
      </c>
      <c r="C17" s="42">
        <v>1474.7825694793137</v>
      </c>
      <c r="D17" s="42">
        <v>1995.5847102894591</v>
      </c>
      <c r="E17" s="42">
        <v>2590.9258106746688</v>
      </c>
      <c r="F17" s="42">
        <v>3248.6178451675542</v>
      </c>
      <c r="G17" s="42">
        <v>4222.4126630131077</v>
      </c>
      <c r="H17" s="42">
        <v>6001.4199538826542</v>
      </c>
      <c r="I17" s="42">
        <v>7903.0884251866719</v>
      </c>
      <c r="J17" s="42">
        <v>9936.5198856946954</v>
      </c>
      <c r="K17" s="42">
        <v>12463.984572347039</v>
      </c>
      <c r="L17" s="42">
        <v>15632.886101539605</v>
      </c>
      <c r="M17" s="42">
        <v>19534.637554041365</v>
      </c>
      <c r="N17" s="42">
        <v>23349.270376614244</v>
      </c>
      <c r="O17" s="42">
        <v>28335.053908565511</v>
      </c>
      <c r="P17" s="42">
        <v>34772.791191857636</v>
      </c>
      <c r="Q17" s="42">
        <v>41952.113514911427</v>
      </c>
    </row>
    <row r="18" spans="1:17" ht="20.25">
      <c r="A18" s="40" t="s">
        <v>47</v>
      </c>
      <c r="B18" s="37">
        <v>-101.23490006539953</v>
      </c>
      <c r="C18" s="37">
        <v>-170.33924474254977</v>
      </c>
      <c r="D18" s="37">
        <v>-190.48394175540977</v>
      </c>
      <c r="E18" s="37">
        <v>-245.00262863205413</v>
      </c>
      <c r="F18" s="37">
        <v>-294.38992905452739</v>
      </c>
      <c r="G18" s="37">
        <v>-360.69714181004775</v>
      </c>
      <c r="H18" s="37">
        <v>-517.46032031626169</v>
      </c>
      <c r="I18" s="37">
        <v>-643.86648920659093</v>
      </c>
      <c r="J18" s="37">
        <v>-763.8456535988214</v>
      </c>
      <c r="K18" s="37">
        <v>-927.87459474836191</v>
      </c>
      <c r="L18" s="37">
        <v>-1121.7392369388069</v>
      </c>
      <c r="M18" s="37">
        <v>-1327.6421680707942</v>
      </c>
      <c r="N18" s="37">
        <v>-1509.1437872985712</v>
      </c>
      <c r="O18" s="37">
        <v>-1635.6394523969811</v>
      </c>
      <c r="P18" s="37">
        <v>-1879.3108043856344</v>
      </c>
      <c r="Q18" s="37">
        <v>-2075.4794634113468</v>
      </c>
    </row>
    <row r="19" spans="1:17" ht="20.25">
      <c r="A19" s="41" t="s">
        <v>48</v>
      </c>
      <c r="B19" s="42">
        <v>2134.4305278093325</v>
      </c>
      <c r="C19" s="42">
        <v>2896.7465984172854</v>
      </c>
      <c r="D19" s="42">
        <v>3825.5750487303972</v>
      </c>
      <c r="E19" s="42">
        <v>4968.5328817591917</v>
      </c>
      <c r="F19" s="42">
        <v>5796.4661016749533</v>
      </c>
      <c r="G19" s="42">
        <v>7195.6070933020183</v>
      </c>
      <c r="H19" s="42">
        <v>9896.4462949215558</v>
      </c>
      <c r="I19" s="42">
        <v>13008.733852114583</v>
      </c>
      <c r="J19" s="42">
        <v>16410.739841580049</v>
      </c>
      <c r="K19" s="42">
        <v>20759.337360396014</v>
      </c>
      <c r="L19" s="42">
        <v>26782.781252671066</v>
      </c>
      <c r="M19" s="42">
        <v>33617.56384154901</v>
      </c>
      <c r="N19" s="42">
        <v>41881.632204874397</v>
      </c>
      <c r="O19" s="42">
        <v>51463.718289848592</v>
      </c>
      <c r="P19" s="42">
        <v>61369.022322559016</v>
      </c>
      <c r="Q19" s="42">
        <v>72190.648812577769</v>
      </c>
    </row>
    <row r="20" spans="1:17" ht="20.25">
      <c r="A20" s="40" t="s">
        <v>55</v>
      </c>
      <c r="B20" s="37">
        <v>313.32942270462735</v>
      </c>
      <c r="C20" s="37">
        <v>392.94005424385119</v>
      </c>
      <c r="D20" s="37">
        <v>519.50813326102468</v>
      </c>
      <c r="E20" s="37">
        <v>688.13120169537046</v>
      </c>
      <c r="F20" s="37">
        <v>791.05351906719136</v>
      </c>
      <c r="G20" s="37">
        <v>933.88991932469924</v>
      </c>
      <c r="H20" s="37">
        <v>1304.5585014233047</v>
      </c>
      <c r="I20" s="37">
        <v>1776.027523729615</v>
      </c>
      <c r="J20" s="37">
        <v>2036.3097261357739</v>
      </c>
      <c r="K20" s="37">
        <v>2442.5406731345861</v>
      </c>
      <c r="L20" s="37">
        <v>2947.1268751133398</v>
      </c>
      <c r="M20" s="37">
        <v>3571.7386157856376</v>
      </c>
      <c r="N20" s="37">
        <v>4082.6060561997156</v>
      </c>
      <c r="O20" s="37">
        <v>4799.2560495037178</v>
      </c>
      <c r="P20" s="37">
        <v>5719.6808912080078</v>
      </c>
      <c r="Q20" s="37">
        <v>5157.6993099314186</v>
      </c>
    </row>
    <row r="21" spans="1:17" ht="20.25">
      <c r="A21" s="41" t="s">
        <v>50</v>
      </c>
      <c r="B21" s="42">
        <v>2447.7599505139601</v>
      </c>
      <c r="C21" s="42">
        <v>3289.6866526611366</v>
      </c>
      <c r="D21" s="42">
        <v>4345.083181991422</v>
      </c>
      <c r="E21" s="42">
        <v>5656.6640834545624</v>
      </c>
      <c r="F21" s="42">
        <v>6587.519620742145</v>
      </c>
      <c r="G21" s="42">
        <v>8129.4970126267162</v>
      </c>
      <c r="H21" s="42">
        <v>11201.00479634486</v>
      </c>
      <c r="I21" s="42">
        <v>14784.761375844202</v>
      </c>
      <c r="J21" s="42">
        <v>18447.049567715825</v>
      </c>
      <c r="K21" s="42">
        <v>23201.878033530604</v>
      </c>
      <c r="L21" s="42">
        <v>29729.908127784405</v>
      </c>
      <c r="M21" s="42">
        <v>37189.302457334648</v>
      </c>
      <c r="N21" s="42">
        <v>45964.238261074119</v>
      </c>
      <c r="O21" s="42">
        <v>56262.974339352309</v>
      </c>
      <c r="P21" s="42">
        <v>67088.703213767032</v>
      </c>
      <c r="Q21" s="42">
        <v>77348.348122509211</v>
      </c>
    </row>
    <row r="22" spans="1:17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1965_69</vt:lpstr>
      <vt:lpstr>1970-89</vt:lpstr>
      <vt:lpstr>1990-1993</vt:lpstr>
      <vt:lpstr>1994-2009_2010base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NAT_ACC</cp:lastModifiedBy>
  <dcterms:created xsi:type="dcterms:W3CDTF">2019-10-10T11:26:47Z</dcterms:created>
  <dcterms:modified xsi:type="dcterms:W3CDTF">2024-10-07T09:07:06Z</dcterms:modified>
</cp:coreProperties>
</file>